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taro\Desktop\"/>
    </mc:Choice>
  </mc:AlternateContent>
  <xr:revisionPtr revIDLastSave="0" documentId="8_{DA577F4B-E0E7-406A-886B-10C11837757D}" xr6:coauthVersionLast="43" xr6:coauthVersionMax="43" xr10:uidLastSave="{00000000-0000-0000-0000-000000000000}"/>
  <bookViews>
    <workbookView xWindow="-120" yWindow="-120" windowWidth="29040" windowHeight="15840"/>
  </bookViews>
  <sheets>
    <sheet name="利用許可申請書" sheetId="1" r:id="rId1"/>
    <sheet name="活動計画書" sheetId="4" r:id="rId2"/>
    <sheet name="食事申込書" sheetId="16" r:id="rId3"/>
    <sheet name="食事等料金表" sheetId="17" r:id="rId4"/>
    <sheet name="食物アレルギー事前確認票" sheetId="15" r:id="rId5"/>
    <sheet name="利用者名簿" sheetId="7" r:id="rId6"/>
    <sheet name="野外炊飯" sheetId="14" r:id="rId7"/>
  </sheets>
  <definedNames>
    <definedName name="_xlnm.Print_Area" localSheetId="1">活動計画書!$A$1:$T$59</definedName>
    <definedName name="_xlnm.Print_Area" localSheetId="2">食事申込書!$A$1:$U$41</definedName>
    <definedName name="_xlnm.Print_Area" localSheetId="4">食物アレルギー事前確認票!$A$1:$J$38</definedName>
    <definedName name="_xlnm.Print_Area" localSheetId="0">利用許可申請書!$A$1:$V$40</definedName>
    <definedName name="_xlnm.Print_Area" localSheetId="5">利用者名簿!$A$1:$U$66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6" l="1"/>
  <c r="R6" i="16"/>
  <c r="J6" i="16"/>
  <c r="P6" i="16"/>
  <c r="I5" i="14"/>
  <c r="J5" i="14"/>
  <c r="R31" i="1"/>
  <c r="R33" i="1"/>
  <c r="U33" i="1"/>
  <c r="U31" i="1"/>
  <c r="S56" i="7"/>
  <c r="T56" i="7"/>
  <c r="U56" i="7"/>
  <c r="R56" i="7"/>
  <c r="P56" i="7"/>
  <c r="N56" i="7"/>
  <c r="O56" i="7"/>
  <c r="M56" i="7"/>
  <c r="R32" i="1"/>
  <c r="R34" i="1"/>
  <c r="S29" i="1"/>
  <c r="R66" i="7"/>
  <c r="R65" i="7"/>
</calcChain>
</file>

<file path=xl/sharedStrings.xml><?xml version="1.0" encoding="utf-8"?>
<sst xmlns="http://schemas.openxmlformats.org/spreadsheetml/2006/main" count="407" uniqueCount="268">
  <si>
    <t>所長</t>
    <rPh sb="0" eb="2">
      <t>ショチョウ</t>
    </rPh>
    <phoneticPr fontId="1"/>
  </si>
  <si>
    <t>課・室長</t>
    <rPh sb="0" eb="1">
      <t>カ</t>
    </rPh>
    <rPh sb="2" eb="4">
      <t>シツチョウ</t>
    </rPh>
    <phoneticPr fontId="1"/>
  </si>
  <si>
    <t>有料・食事・バス</t>
    <rPh sb="0" eb="2">
      <t>ユウリョウ</t>
    </rPh>
    <rPh sb="3" eb="5">
      <t>ショクジ</t>
    </rPh>
    <phoneticPr fontId="1"/>
  </si>
  <si>
    <t>主任</t>
    <rPh sb="0" eb="2">
      <t>シュニン</t>
    </rPh>
    <phoneticPr fontId="1"/>
  </si>
  <si>
    <t>利　用　許　可　申　請　書</t>
    <rPh sb="0" eb="1">
      <t>リ</t>
    </rPh>
    <rPh sb="2" eb="3">
      <t>ヨウ</t>
    </rPh>
    <rPh sb="4" eb="5">
      <t>モト</t>
    </rPh>
    <rPh sb="6" eb="7">
      <t>カ</t>
    </rPh>
    <rPh sb="8" eb="9">
      <t>サル</t>
    </rPh>
    <rPh sb="10" eb="11">
      <t>ショウ</t>
    </rPh>
    <rPh sb="12" eb="1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</si>
  <si>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</si>
  <si>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</si>
  <si>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</si>
  <si>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手賀の丘少年自然の家所長　様</t>
    <rPh sb="0" eb="2">
      <t>テガ</t>
    </rPh>
    <rPh sb="3" eb="4">
      <t>オカ</t>
    </rPh>
    <rPh sb="4" eb="8">
      <t>ショウネンシゼン</t>
    </rPh>
    <rPh sb="9" eb="10">
      <t>イエ</t>
    </rPh>
    <rPh sb="10" eb="12">
      <t>ショチョウ</t>
    </rPh>
    <rPh sb="13" eb="14">
      <t>サマ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</si>
  <si>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</si>
  <si>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</si>
  <si>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（</t>
    <phoneticPr fontId="1"/>
  </si>
  <si>
    <t>―</t>
    <phoneticPr fontId="1"/>
  </si>
  <si>
    <t>）</t>
    <phoneticPr fontId="1"/>
  </si>
  <si>
    <t>TEL</t>
    <phoneticPr fontId="1"/>
  </si>
  <si>
    <t>利用団体名</t>
    <rPh sb="0" eb="5">
      <t>リヨウダンタイメイ</t>
    </rPh>
    <phoneticPr fontId="1"/>
  </si>
  <si>
    <t>責任者氏名</t>
    <rPh sb="0" eb="5">
      <t>セキニンシャシメイ</t>
    </rPh>
    <phoneticPr fontId="1"/>
  </si>
  <si>
    <t>次のとおり貴施設を利用したいので、許可くださるよう申請します。</t>
    <rPh sb="0" eb="1">
      <t>ツギ</t>
    </rPh>
    <rPh sb="5" eb="6">
      <t>キ</t>
    </rPh>
    <rPh sb="6" eb="8">
      <t>シセツ</t>
    </rPh>
    <rPh sb="9" eb="11">
      <t>リヨウ</t>
    </rPh>
    <rPh sb="17" eb="19">
      <t>キョカ</t>
    </rPh>
    <rPh sb="25" eb="27">
      <t>シンセイ</t>
    </rPh>
    <phoneticPr fontId="1"/>
  </si>
  <si>
    <t>遊学の里　　千葉県立手賀の丘少年自然の家</t>
    <rPh sb="0" eb="2">
      <t>ユウガク</t>
    </rPh>
    <rPh sb="3" eb="4">
      <t>サト</t>
    </rPh>
    <rPh sb="6" eb="10">
      <t>チバケンリツ</t>
    </rPh>
    <rPh sb="10" eb="12">
      <t>テガ</t>
    </rPh>
    <rPh sb="13" eb="14">
      <t>オカ</t>
    </rPh>
    <rPh sb="14" eb="18">
      <t>ショウネンシゼン</t>
    </rPh>
    <rPh sb="19" eb="20">
      <t>イエ</t>
    </rPh>
    <phoneticPr fontId="1"/>
  </si>
  <si>
    <t>施設の名称</t>
    <rPh sb="0" eb="2">
      <t>シセツ</t>
    </rPh>
    <rPh sb="3" eb="5">
      <t>メイショウ</t>
    </rPh>
    <phoneticPr fontId="1"/>
  </si>
  <si>
    <t>利用目的</t>
    <rPh sb="0" eb="2">
      <t>リヨウ</t>
    </rPh>
    <rPh sb="2" eb="4">
      <t>モクテキ</t>
    </rPh>
    <phoneticPr fontId="1"/>
  </si>
  <si>
    <t>利用期間</t>
    <rPh sb="0" eb="2">
      <t>リヨウ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</si>
  <si>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</si>
  <si>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</si>
  <si>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</si>
  <si>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</si>
  <si>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</si>
  <si>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</si>
  <si>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</si>
  <si>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）</t>
    <phoneticPr fontId="1"/>
  </si>
  <si>
    <t>利用人数
（引率者を除く）</t>
    <rPh sb="0" eb="2">
      <t>リヨウ</t>
    </rPh>
    <rPh sb="2" eb="4">
      <t>ニンズウ</t>
    </rPh>
    <rPh sb="6" eb="9">
      <t>インソツシャ</t>
    </rPh>
    <rPh sb="10" eb="11">
      <t>ノゾ</t>
    </rPh>
    <phoneticPr fontId="1"/>
  </si>
  <si>
    <t>宿泊人数
（引率者を除く）</t>
    <rPh sb="0" eb="4">
      <t>シュクハクニンズウ</t>
    </rPh>
    <rPh sb="6" eb="9">
      <t>インソツシャ</t>
    </rPh>
    <rPh sb="10" eb="11">
      <t>ノゾ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</si>
  <si>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</si>
  <si>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</si>
  <si>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</si>
  <si>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引率者
及び
18歳以上</t>
    <rPh sb="0" eb="3">
      <t>インソツシャ</t>
    </rPh>
    <rPh sb="4" eb="5">
      <t>オヨ</t>
    </rPh>
    <rPh sb="9" eb="10">
      <t>サイ</t>
    </rPh>
    <rPh sb="10" eb="12">
      <t>イジョウ</t>
    </rPh>
    <phoneticPr fontId="1"/>
  </si>
  <si>
    <t>利用人数
合計</t>
    <rPh sb="0" eb="4">
      <t>リヨウニンズウ</t>
    </rPh>
    <rPh sb="5" eb="7">
      <t>ゴウケイ</t>
    </rPh>
    <phoneticPr fontId="1"/>
  </si>
  <si>
    <t>宿泊人数
合計</t>
    <rPh sb="0" eb="2">
      <t>シュクハク</t>
    </rPh>
    <rPh sb="2" eb="4">
      <t>ニンズウ</t>
    </rPh>
    <rPh sb="5" eb="7">
      <t>ゴウケイ</t>
    </rPh>
    <phoneticPr fontId="1"/>
  </si>
  <si>
    <t>計</t>
    <rPh sb="0" eb="1">
      <t>ケイ</t>
    </rPh>
    <phoneticPr fontId="1"/>
  </si>
  <si>
    <t>郵便番号</t>
    <rPh sb="0" eb="4">
      <t>ユウビンバンゴウ</t>
    </rPh>
    <phoneticPr fontId="1"/>
  </si>
  <si>
    <t>―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</si>
  <si>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</si>
  <si>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</si>
  <si>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</si>
  <si>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</si>
  <si>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</si>
  <si>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利用団体
との関係</t>
    <rPh sb="0" eb="2">
      <t>リヨウ</t>
    </rPh>
    <rPh sb="2" eb="4">
      <t>ダンタイ</t>
    </rPh>
    <rPh sb="7" eb="9">
      <t>カンケイ</t>
    </rPh>
    <phoneticPr fontId="1"/>
  </si>
  <si>
    <t>引率責任者</t>
    <rPh sb="0" eb="2">
      <t>インソツ</t>
    </rPh>
    <rPh sb="2" eb="5">
      <t>セキニンシャ</t>
    </rPh>
    <phoneticPr fontId="1"/>
  </si>
  <si>
    <t>2</t>
    <phoneticPr fontId="1"/>
  </si>
  <si>
    <t>5</t>
    <phoneticPr fontId="1"/>
  </si>
  <si>
    <t>3</t>
    <phoneticPr fontId="1"/>
  </si>
  <si>
    <t>学校・青少年（内、外）・家族・一般</t>
    <rPh sb="0" eb="2">
      <t>ガッコウ</t>
    </rPh>
    <rPh sb="3" eb="6">
      <t>セイショウネン</t>
    </rPh>
    <rPh sb="7" eb="8">
      <t>ウチ</t>
    </rPh>
    <rPh sb="9" eb="10">
      <t>ソト</t>
    </rPh>
    <rPh sb="12" eb="14">
      <t>カゾク</t>
    </rPh>
    <rPh sb="15" eb="17">
      <t>イッパン</t>
    </rPh>
    <phoneticPr fontId="1"/>
  </si>
  <si>
    <t>活　動　計　画　書</t>
    <rPh sb="0" eb="1">
      <t>カツ</t>
    </rPh>
    <rPh sb="2" eb="3">
      <t>ドウ</t>
    </rPh>
    <rPh sb="4" eb="5">
      <t>ケイ</t>
    </rPh>
    <rPh sb="6" eb="7">
      <t>ガ</t>
    </rPh>
    <rPh sb="8" eb="9">
      <t>ショ</t>
    </rPh>
    <phoneticPr fontId="1"/>
  </si>
  <si>
    <t>☆留意事項
①　他団体の関係で、活動計画を調整させていただくことがあります。
②　荒天の場合の計画・準備も考慮ください。なお、荒天の場合は、希望の活動場所が確保できない
　　 場合もありますので、予めご了承ください。
③　手賀の丘少年自然の家の利用にあたっては、必ず上履きをご持参ください。</t>
    <rPh sb="1" eb="3">
      <t>リュウイ</t>
    </rPh>
    <rPh sb="3" eb="5">
      <t>ジコウ</t>
    </rPh>
    <rPh sb="8" eb="11">
      <t>タダンタイ</t>
    </rPh>
    <rPh sb="12" eb="14">
      <t>カンケイ</t>
    </rPh>
    <rPh sb="16" eb="18">
      <t>カツドウ</t>
    </rPh>
    <rPh sb="18" eb="20">
      <t>ケイカク</t>
    </rPh>
    <rPh sb="21" eb="23">
      <t>チョウセイ</t>
    </rPh>
    <rPh sb="41" eb="43">
      <t>コウテン</t>
    </rPh>
    <rPh sb="44" eb="46">
      <t>バアイ</t>
    </rPh>
    <rPh sb="47" eb="49">
      <t>ケイカク</t>
    </rPh>
    <rPh sb="50" eb="52">
      <t>ジュンビ</t>
    </rPh>
    <rPh sb="53" eb="55">
      <t>コウリョ</t>
    </rPh>
    <rPh sb="63" eb="65">
      <t>コウテン</t>
    </rPh>
    <rPh sb="66" eb="68">
      <t>バアイ</t>
    </rPh>
    <rPh sb="70" eb="72">
      <t>キボウ</t>
    </rPh>
    <rPh sb="73" eb="75">
      <t>カツドウ</t>
    </rPh>
    <rPh sb="75" eb="77">
      <t>バショ</t>
    </rPh>
    <rPh sb="78" eb="80">
      <t>カクホ</t>
    </rPh>
    <rPh sb="88" eb="90">
      <t>バアイ</t>
    </rPh>
    <rPh sb="98" eb="99">
      <t>アラカジ</t>
    </rPh>
    <rPh sb="101" eb="103">
      <t>リョウショウ</t>
    </rPh>
    <rPh sb="111" eb="113">
      <t>テガ</t>
    </rPh>
    <rPh sb="114" eb="115">
      <t>オカ</t>
    </rPh>
    <rPh sb="115" eb="119">
      <t>ショウネンシゼン</t>
    </rPh>
    <rPh sb="120" eb="121">
      <t>イエ</t>
    </rPh>
    <rPh sb="122" eb="124">
      <t>リヨウ</t>
    </rPh>
    <rPh sb="131" eb="132">
      <t>カナラ</t>
    </rPh>
    <rPh sb="133" eb="135">
      <t>ウワバ</t>
    </rPh>
    <rPh sb="138" eb="140">
      <t>ジサン</t>
    </rPh>
    <phoneticPr fontId="1"/>
  </si>
  <si>
    <t>時間</t>
    <rPh sb="0" eb="2">
      <t>ジカン</t>
    </rPh>
    <phoneticPr fontId="1"/>
  </si>
  <si>
    <t>内容</t>
    <rPh sb="0" eb="2">
      <t>ナイヨウ</t>
    </rPh>
    <phoneticPr fontId="1"/>
  </si>
  <si>
    <t>晴天</t>
    <rPh sb="0" eb="2">
      <t>セイテン</t>
    </rPh>
    <phoneticPr fontId="1"/>
  </si>
  <si>
    <t>荒天</t>
    <rPh sb="0" eb="2">
      <t>コウテン</t>
    </rPh>
    <phoneticPr fontId="1"/>
  </si>
  <si>
    <t>希望場所</t>
    <rPh sb="0" eb="2">
      <t>キボウ</t>
    </rPh>
    <rPh sb="2" eb="4">
      <t>バショ</t>
    </rPh>
    <phoneticPr fontId="1"/>
  </si>
  <si>
    <t>※</t>
    <phoneticPr fontId="1"/>
  </si>
  <si>
    <t>日中、連絡可能な方の氏名、電話番号をご記入ください。</t>
    <rPh sb="0" eb="2">
      <t>ニッチュウ</t>
    </rPh>
    <rPh sb="3" eb="5">
      <t>レンラク</t>
    </rPh>
    <rPh sb="5" eb="7">
      <t>カノウ</t>
    </rPh>
    <rPh sb="8" eb="9">
      <t>カタ</t>
    </rPh>
    <rPh sb="10" eb="12">
      <t>シメイ</t>
    </rPh>
    <rPh sb="13" eb="17">
      <t>デンワバンゴウ</t>
    </rPh>
    <rPh sb="19" eb="21">
      <t>キニュウ</t>
    </rPh>
    <phoneticPr fontId="1"/>
  </si>
  <si>
    <t>＜記入例＞</t>
    <rPh sb="1" eb="4">
      <t>キニュウレイ</t>
    </rPh>
    <phoneticPr fontId="1"/>
  </si>
  <si>
    <t>18歳未満用</t>
    <rPh sb="2" eb="3">
      <t>サイ</t>
    </rPh>
    <rPh sb="3" eb="6">
      <t>ミマンヨウ</t>
    </rPh>
    <phoneticPr fontId="1"/>
  </si>
  <si>
    <t>18歳以上用</t>
    <rPh sb="2" eb="5">
      <t>サイイジョウ</t>
    </rPh>
    <rPh sb="5" eb="6">
      <t>ヨウ</t>
    </rPh>
    <phoneticPr fontId="1"/>
  </si>
  <si>
    <t>枚目</t>
    <rPh sb="0" eb="2">
      <t>マイメ</t>
    </rPh>
    <phoneticPr fontId="1"/>
  </si>
  <si>
    <t>／枚中</t>
    <rPh sb="1" eb="3">
      <t>マイチュウ</t>
    </rPh>
    <phoneticPr fontId="1"/>
  </si>
  <si>
    <t>１．団体引率責任者はNO.の欄を○で囲んでください。
２．手賀の丘少年自然の家研修バス利用者（要事前予約・申請書提出）に○をつけてください。
　　（バス乗車責任者に◎）
３．男女の欄に○、宿泊利用者は利用日の欄に○をつけてください。
　　（なお、日帰り利用者は宿泊利用者欄に「日」と記入して下さい。）</t>
    <rPh sb="2" eb="4">
      <t>ダンタイ</t>
    </rPh>
    <rPh sb="4" eb="6">
      <t>インソツ</t>
    </rPh>
    <rPh sb="6" eb="9">
      <t>セキニンシャ</t>
    </rPh>
    <rPh sb="14" eb="15">
      <t>ラン</t>
    </rPh>
    <rPh sb="18" eb="19">
      <t>カコ</t>
    </rPh>
    <rPh sb="29" eb="31">
      <t>テガ</t>
    </rPh>
    <rPh sb="32" eb="33">
      <t>オカ</t>
    </rPh>
    <rPh sb="33" eb="37">
      <t>ショウネンシゼン</t>
    </rPh>
    <rPh sb="38" eb="39">
      <t>イエ</t>
    </rPh>
    <rPh sb="39" eb="41">
      <t>ケンシュウ</t>
    </rPh>
    <rPh sb="43" eb="46">
      <t>リヨウシャ</t>
    </rPh>
    <rPh sb="47" eb="48">
      <t>ヨウ</t>
    </rPh>
    <rPh sb="48" eb="52">
      <t>ジゼンヨヤク</t>
    </rPh>
    <rPh sb="53" eb="56">
      <t>シンセイショ</t>
    </rPh>
    <rPh sb="56" eb="58">
      <t>テイシュツ</t>
    </rPh>
    <rPh sb="76" eb="78">
      <t>ジョウシャ</t>
    </rPh>
    <rPh sb="78" eb="81">
      <t>セキニンシャ</t>
    </rPh>
    <rPh sb="87" eb="89">
      <t>ダンジョ</t>
    </rPh>
    <rPh sb="90" eb="91">
      <t>ラン</t>
    </rPh>
    <rPh sb="94" eb="96">
      <t>シュクハク</t>
    </rPh>
    <rPh sb="96" eb="99">
      <t>リヨウシャ</t>
    </rPh>
    <rPh sb="100" eb="103">
      <t>リヨウビ</t>
    </rPh>
    <rPh sb="104" eb="105">
      <t>ラン</t>
    </rPh>
    <rPh sb="123" eb="125">
      <t>ヒガエ</t>
    </rPh>
    <rPh sb="126" eb="129">
      <t>リヨウシャ</t>
    </rPh>
    <rPh sb="130" eb="135">
      <t>シュクハクリヨウシャ</t>
    </rPh>
    <rPh sb="135" eb="136">
      <t>ラン</t>
    </rPh>
    <rPh sb="138" eb="139">
      <t>ヒ</t>
    </rPh>
    <rPh sb="141" eb="143">
      <t>キニュウ</t>
    </rPh>
    <rPh sb="145" eb="146">
      <t>クダ</t>
    </rPh>
    <phoneticPr fontId="1"/>
  </si>
  <si>
    <t>【団体名】</t>
    <rPh sb="1" eb="4">
      <t>ダンタイメイ</t>
    </rPh>
    <phoneticPr fontId="1"/>
  </si>
  <si>
    <t>（利用日）</t>
    <rPh sb="1" eb="4">
      <t>リヨウビ</t>
    </rPh>
    <phoneticPr fontId="1"/>
  </si>
  <si>
    <t>～</t>
    <phoneticPr fontId="1"/>
  </si>
  <si>
    <t>No.</t>
    <phoneticPr fontId="1"/>
  </si>
  <si>
    <t>1</t>
    <phoneticPr fontId="1"/>
  </si>
  <si>
    <t>4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</si>
  <si>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</si>
  <si>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</si>
  <si>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</si>
  <si>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</si>
  <si>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</si>
  <si>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</si>
  <si>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</si>
  <si>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</si>
  <si>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</si>
  <si>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</si>
  <si>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</si>
  <si>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</si>
  <si>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</si>
  <si>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</si>
  <si>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</si>
  <si>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宿泊利用者記入欄</t>
    <rPh sb="0" eb="2">
      <t>シュクハク</t>
    </rPh>
    <rPh sb="2" eb="5">
      <t>リヨウシャ</t>
    </rPh>
    <rPh sb="5" eb="8">
      <t>キニュウラン</t>
    </rPh>
    <phoneticPr fontId="1"/>
  </si>
  <si>
    <t>性別</t>
    <rPh sb="0" eb="2">
      <t>セイベツ</t>
    </rPh>
    <phoneticPr fontId="1"/>
  </si>
  <si>
    <t>／</t>
    <phoneticPr fontId="1"/>
  </si>
  <si>
    <t>研修バス
利用</t>
    <rPh sb="0" eb="2">
      <t>ケンシュウ</t>
    </rPh>
    <rPh sb="5" eb="7">
      <t>リヨウ</t>
    </rPh>
    <phoneticPr fontId="1"/>
  </si>
  <si>
    <t>※　１．上記の項目事項がわかれば、他の名簿に代えても結構です。
※　２．日帰り利用の場合は、住所の記入は要しません。
※　３．学校団体（幼・小・中・高）は。代行者または学校の住所でも結構です。</t>
    <rPh sb="4" eb="6">
      <t>ジョウキ</t>
    </rPh>
    <rPh sb="7" eb="11">
      <t>コウモクジコウ</t>
    </rPh>
    <rPh sb="17" eb="18">
      <t>ホカ</t>
    </rPh>
    <rPh sb="19" eb="21">
      <t>メイボ</t>
    </rPh>
    <rPh sb="22" eb="23">
      <t>カ</t>
    </rPh>
    <rPh sb="26" eb="28">
      <t>ケッコウ</t>
    </rPh>
    <rPh sb="36" eb="38">
      <t>ヒガエ</t>
    </rPh>
    <rPh sb="39" eb="41">
      <t>リヨウ</t>
    </rPh>
    <rPh sb="42" eb="44">
      <t>バアイ</t>
    </rPh>
    <rPh sb="46" eb="48">
      <t>ジュウショ</t>
    </rPh>
    <rPh sb="49" eb="51">
      <t>キニュウ</t>
    </rPh>
    <rPh sb="52" eb="53">
      <t>ヨウ</t>
    </rPh>
    <rPh sb="63" eb="67">
      <t>ガッコウダンタイ</t>
    </rPh>
    <rPh sb="68" eb="69">
      <t>ヨウ</t>
    </rPh>
    <rPh sb="70" eb="71">
      <t>ショウ</t>
    </rPh>
    <rPh sb="72" eb="73">
      <t>ナカ</t>
    </rPh>
    <rPh sb="74" eb="75">
      <t>ダカ</t>
    </rPh>
    <rPh sb="78" eb="81">
      <t>ダイコウシャ</t>
    </rPh>
    <rPh sb="84" eb="86">
      <t>ガッコウ</t>
    </rPh>
    <rPh sb="87" eb="89">
      <t>ジュウショ</t>
    </rPh>
    <rPh sb="91" eb="93">
      <t>ケッコウ</t>
    </rPh>
    <phoneticPr fontId="1"/>
  </si>
  <si>
    <t>※　以下、手賀の丘少年自然の家確認のため記入不要</t>
    <rPh sb="2" eb="4">
      <t>イカ</t>
    </rPh>
    <rPh sb="5" eb="7">
      <t>テガ</t>
    </rPh>
    <rPh sb="8" eb="9">
      <t>オカ</t>
    </rPh>
    <rPh sb="9" eb="13">
      <t>ショウネンシゼン</t>
    </rPh>
    <rPh sb="14" eb="15">
      <t>イエ</t>
    </rPh>
    <rPh sb="15" eb="17">
      <t>カクニン</t>
    </rPh>
    <rPh sb="20" eb="24">
      <t>キニュウフヨウ</t>
    </rPh>
    <phoneticPr fontId="1"/>
  </si>
  <si>
    <t>３歳以上１８歳未満の宿泊者</t>
    <rPh sb="1" eb="2">
      <t>サイ</t>
    </rPh>
    <rPh sb="2" eb="4">
      <t>イジョウ</t>
    </rPh>
    <rPh sb="6" eb="7">
      <t>サイ</t>
    </rPh>
    <rPh sb="7" eb="9">
      <t>ミマン</t>
    </rPh>
    <rPh sb="10" eb="13">
      <t>シュクハクシャ</t>
    </rPh>
    <phoneticPr fontId="1"/>
  </si>
  <si>
    <t>１８歳以上の宿泊者</t>
    <rPh sb="2" eb="3">
      <t>サイ</t>
    </rPh>
    <rPh sb="3" eb="5">
      <t>イジョウ</t>
    </rPh>
    <rPh sb="6" eb="9">
      <t>シュクハクシャ</t>
    </rPh>
    <phoneticPr fontId="1"/>
  </si>
  <si>
    <t>延べ宿泊者数</t>
    <rPh sb="0" eb="1">
      <t>ノ</t>
    </rPh>
    <rPh sb="2" eb="6">
      <t>シュクハクシャスウ</t>
    </rPh>
    <phoneticPr fontId="1"/>
  </si>
  <si>
    <t>×</t>
    <phoneticPr fontId="1"/>
  </si>
  <si>
    <t>３００円</t>
    <rPh sb="3" eb="4">
      <t>エン</t>
    </rPh>
    <phoneticPr fontId="1"/>
  </si>
  <si>
    <t>８２０円</t>
    <rPh sb="3" eb="4">
      <t>エン</t>
    </rPh>
    <phoneticPr fontId="1"/>
  </si>
  <si>
    <t>金額</t>
    <rPh sb="0" eb="2">
      <t>キンガク</t>
    </rPh>
    <phoneticPr fontId="1"/>
  </si>
  <si>
    <t>宿泊者名簿</t>
    <rPh sb="0" eb="3">
      <t>シュクハクシャ</t>
    </rPh>
    <rPh sb="3" eb="5">
      <t>メイボ</t>
    </rPh>
    <phoneticPr fontId="1"/>
  </si>
  <si>
    <t>10:30
・到着
・オリエンテーション</t>
    <rPh sb="7" eb="9">
      <t>トウチャク</t>
    </rPh>
    <phoneticPr fontId="1"/>
  </si>
  <si>
    <t>13:00
この木なんの木</t>
    <rPh sb="8" eb="9">
      <t>キ</t>
    </rPh>
    <rPh sb="12" eb="13">
      <t>キ</t>
    </rPh>
    <phoneticPr fontId="1"/>
  </si>
  <si>
    <t>19:00
キャンプファイヤー</t>
    <phoneticPr fontId="1"/>
  </si>
  <si>
    <t>多目的ホール</t>
    <rPh sb="0" eb="3">
      <t>タモクテキ</t>
    </rPh>
    <phoneticPr fontId="1"/>
  </si>
  <si>
    <t>公園</t>
    <rPh sb="0" eb="2">
      <t>コウエン</t>
    </rPh>
    <phoneticPr fontId="1"/>
  </si>
  <si>
    <t>グラウンド営火場</t>
    <rPh sb="5" eb="8">
      <t>エイカジョウ</t>
    </rPh>
    <phoneticPr fontId="1"/>
  </si>
  <si>
    <t>13:00
・七宝焼き45個</t>
    <rPh sb="7" eb="10">
      <t>シッポウヤ</t>
    </rPh>
    <rPh sb="13" eb="14">
      <t>コ</t>
    </rPh>
    <phoneticPr fontId="1"/>
  </si>
  <si>
    <t>創作室1</t>
    <rPh sb="0" eb="3">
      <t>ソウサクシツ</t>
    </rPh>
    <phoneticPr fontId="1"/>
  </si>
  <si>
    <t>19:00
キャンドルの集い</t>
    <rPh sb="12" eb="13">
      <t>ツド</t>
    </rPh>
    <phoneticPr fontId="1"/>
  </si>
  <si>
    <t>体育館</t>
    <rPh sb="0" eb="3">
      <t>タイイクカン</t>
    </rPh>
    <phoneticPr fontId="1"/>
  </si>
  <si>
    <t>第一日目（５／１４）</t>
    <rPh sb="0" eb="4">
      <t>ダイイチニチメ</t>
    </rPh>
    <phoneticPr fontId="1"/>
  </si>
  <si>
    <t>第一日目（　　／　　）</t>
    <rPh sb="0" eb="4">
      <t>ダイイチニチメ</t>
    </rPh>
    <phoneticPr fontId="1"/>
  </si>
  <si>
    <t>第二日目（　　／　　）</t>
    <rPh sb="0" eb="1">
      <t>ダイ</t>
    </rPh>
    <rPh sb="1" eb="3">
      <t>フツカ</t>
    </rPh>
    <rPh sb="3" eb="4">
      <t>メ</t>
    </rPh>
    <phoneticPr fontId="1"/>
  </si>
  <si>
    <t>第三日目（　　／　　）</t>
    <rPh sb="0" eb="1">
      <t>ダイ</t>
    </rPh>
    <rPh sb="1" eb="3">
      <t>ミッカ</t>
    </rPh>
    <rPh sb="3" eb="4">
      <t>メ</t>
    </rPh>
    <phoneticPr fontId="1"/>
  </si>
  <si>
    <t>駐車場利用</t>
    <rPh sb="0" eb="3">
      <t>チュウシャジョウ</t>
    </rPh>
    <rPh sb="3" eb="5">
      <t>リヨウ</t>
    </rPh>
    <phoneticPr fontId="1"/>
  </si>
  <si>
    <t>台）</t>
    <rPh sb="0" eb="1">
      <t>ダイ</t>
    </rPh>
    <phoneticPr fontId="1"/>
  </si>
  <si>
    <t>月　　日（　）</t>
    <rPh sb="0" eb="1">
      <t>ガツ</t>
    </rPh>
    <rPh sb="3" eb="4">
      <t>ニチ</t>
    </rPh>
    <phoneticPr fontId="1"/>
  </si>
  <si>
    <t>＜※18歳未満名簿には、高校生を含みます＞</t>
    <rPh sb="4" eb="5">
      <t>サイ</t>
    </rPh>
    <rPh sb="5" eb="7">
      <t>ミマン</t>
    </rPh>
    <rPh sb="7" eb="9">
      <t>メイボ</t>
    </rPh>
    <rPh sb="12" eb="15">
      <t>コウコウセイ</t>
    </rPh>
    <rPh sb="16" eb="17">
      <t>フク</t>
    </rPh>
    <phoneticPr fontId="1"/>
  </si>
  <si>
    <t>食事申込書</t>
    <rPh sb="0" eb="2">
      <t>ショクジ</t>
    </rPh>
    <rPh sb="2" eb="5">
      <t>モウシコミショ</t>
    </rPh>
    <phoneticPr fontId="3"/>
  </si>
  <si>
    <t>※新規か変更にチェックをつけてください。
※変更の場合は変更点が分かるように記入してください。</t>
    <phoneticPr fontId="3"/>
  </si>
  <si>
    <t>団体名</t>
    <rPh sb="0" eb="3">
      <t>ダンタイメイ</t>
    </rPh>
    <phoneticPr fontId="3"/>
  </si>
  <si>
    <t>記入日</t>
    <rPh sb="0" eb="3">
      <t>キニュウビ</t>
    </rPh>
    <phoneticPr fontId="3"/>
  </si>
  <si>
    <t>代表者氏名</t>
    <rPh sb="0" eb="3">
      <t>ダイヒョウシャ</t>
    </rPh>
    <rPh sb="3" eb="5">
      <t>シメイ</t>
    </rPh>
    <phoneticPr fontId="3"/>
  </si>
  <si>
    <t>代表者連絡先</t>
    <rPh sb="0" eb="3">
      <t>ダイヒョウシャ</t>
    </rPh>
    <rPh sb="3" eb="6">
      <t>レンラクサキ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</si>
  <si>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</si>
  <si>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</si>
  <si>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</si>
  <si>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幼児（３歳以上）</t>
    <rPh sb="0" eb="2">
      <t>ヨウジ</t>
    </rPh>
    <rPh sb="4" eb="5">
      <t>サイ</t>
    </rPh>
    <rPh sb="5" eb="7">
      <t>イジョウ</t>
    </rPh>
    <phoneticPr fontId="3"/>
  </si>
  <si>
    <t>食</t>
    <rPh sb="0" eb="1">
      <t>ショク</t>
    </rPh>
    <phoneticPr fontId="3"/>
  </si>
  <si>
    <t>小・中学生</t>
    <rPh sb="0" eb="1">
      <t>ショウ</t>
    </rPh>
    <rPh sb="2" eb="5">
      <t>チュウガクセイ</t>
    </rPh>
    <phoneticPr fontId="3"/>
  </si>
  <si>
    <t>高校生以上</t>
    <rPh sb="0" eb="5">
      <t>コウコウセイイジョウ</t>
    </rPh>
    <phoneticPr fontId="3"/>
  </si>
  <si>
    <t>　自家用車（</t>
    <rPh sb="1" eb="5">
      <t>ジカヨウシャ</t>
    </rPh>
    <phoneticPr fontId="1"/>
  </si>
  <si>
    <t>　バス（</t>
    <phoneticPr fontId="1"/>
  </si>
  <si>
    <t>　利用しない</t>
    <rPh sb="1" eb="3">
      <t>リヨウ</t>
    </rPh>
    <phoneticPr fontId="1"/>
  </si>
  <si>
    <t>男
女</t>
    <rPh sb="0" eb="1">
      <t>オトコ</t>
    </rPh>
    <rPh sb="2" eb="3">
      <t>オンナ</t>
    </rPh>
    <phoneticPr fontId="1"/>
  </si>
  <si>
    <t>FAX</t>
    <phoneticPr fontId="1"/>
  </si>
  <si>
    <t>⑤調理器具等は必ず消毒を行ってからご使用下さい。消毒用アルコールは貸出のものがあります。</t>
    <rPh sb="1" eb="6">
      <t>チョウリキグトウ</t>
    </rPh>
    <rPh sb="7" eb="8">
      <t>カナラ</t>
    </rPh>
    <rPh sb="9" eb="11">
      <t>ショウドク</t>
    </rPh>
    <rPh sb="12" eb="13">
      <t>オコナ</t>
    </rPh>
    <rPh sb="18" eb="21">
      <t>シヨウクダ</t>
    </rPh>
    <rPh sb="24" eb="27">
      <t>ショウドクヨウ</t>
    </rPh>
    <rPh sb="33" eb="35">
      <t>カシダシ</t>
    </rPh>
    <phoneticPr fontId="3"/>
  </si>
  <si>
    <t>④火バサミ、その他清掃用具は備え付けのものがございます。</t>
    <rPh sb="1" eb="2">
      <t>ヒ</t>
    </rPh>
    <rPh sb="8" eb="9">
      <t>タ</t>
    </rPh>
    <rPh sb="9" eb="13">
      <t>セイソウヨウグ</t>
    </rPh>
    <rPh sb="14" eb="15">
      <t>ソナ</t>
    </rPh>
    <rPh sb="16" eb="17">
      <t>ツ</t>
    </rPh>
    <phoneticPr fontId="3"/>
  </si>
  <si>
    <t>③薪は完全に燃やしきれば指定の場所で捨てることができます。なお、持込の場合はお持ち帰りとなります。</t>
    <rPh sb="1" eb="2">
      <t>マキ</t>
    </rPh>
    <rPh sb="3" eb="5">
      <t>カンゼン</t>
    </rPh>
    <rPh sb="6" eb="7">
      <t>モ</t>
    </rPh>
    <rPh sb="12" eb="14">
      <t>シテイ</t>
    </rPh>
    <rPh sb="15" eb="17">
      <t>バショ</t>
    </rPh>
    <rPh sb="18" eb="19">
      <t>ス</t>
    </rPh>
    <rPh sb="32" eb="34">
      <t>モチコミ</t>
    </rPh>
    <rPh sb="35" eb="37">
      <t>バアイ</t>
    </rPh>
    <rPh sb="39" eb="40">
      <t>モ</t>
    </rPh>
    <rPh sb="41" eb="42">
      <t>カエ</t>
    </rPh>
    <phoneticPr fontId="3"/>
  </si>
  <si>
    <t>②破損・紛失した用具等は、弁償になりますのであらかじめご了承ください。</t>
    <rPh sb="1" eb="3">
      <t>ハソン</t>
    </rPh>
    <rPh sb="4" eb="6">
      <t>フンシツ</t>
    </rPh>
    <rPh sb="8" eb="11">
      <t>ヨウグトウ</t>
    </rPh>
    <rPh sb="13" eb="15">
      <t>ベンショウ</t>
    </rPh>
    <rPh sb="28" eb="30">
      <t>リョウショウ</t>
    </rPh>
    <phoneticPr fontId="3"/>
  </si>
  <si>
    <t>①貸出と返却の際には団体代表者が立ち会ってください。</t>
    <rPh sb="1" eb="3">
      <t>カシダシ</t>
    </rPh>
    <rPh sb="4" eb="6">
      <t>ヘンキャク</t>
    </rPh>
    <rPh sb="7" eb="8">
      <t>サイ</t>
    </rPh>
    <rPh sb="10" eb="12">
      <t>ダンタイ</t>
    </rPh>
    <rPh sb="12" eb="15">
      <t>ダイヒョウシャ</t>
    </rPh>
    <rPh sb="16" eb="17">
      <t>タ</t>
    </rPh>
    <rPh sb="18" eb="19">
      <t>ア</t>
    </rPh>
    <phoneticPr fontId="3"/>
  </si>
  <si>
    <t>クレンザー</t>
    <phoneticPr fontId="3"/>
  </si>
  <si>
    <t>キッチンペーパー</t>
    <phoneticPr fontId="3"/>
  </si>
  <si>
    <t>紙皿・紙コップ</t>
    <rPh sb="0" eb="2">
      <t>カミザラ</t>
    </rPh>
    <rPh sb="3" eb="4">
      <t>カミ</t>
    </rPh>
    <phoneticPr fontId="3"/>
  </si>
  <si>
    <t>割り箸</t>
    <rPh sb="0" eb="1">
      <t>ワ</t>
    </rPh>
    <rPh sb="2" eb="3">
      <t>バシ</t>
    </rPh>
    <phoneticPr fontId="3"/>
  </si>
  <si>
    <t>あると便利なもの</t>
    <rPh sb="3" eb="5">
      <t>ベンリ</t>
    </rPh>
    <phoneticPr fontId="3"/>
  </si>
  <si>
    <t>食器用ふきん</t>
    <rPh sb="0" eb="3">
      <t>ショッキヨウ</t>
    </rPh>
    <phoneticPr fontId="3"/>
  </si>
  <si>
    <t>テーブル用ふきん</t>
    <rPh sb="4" eb="5">
      <t>ヨウ</t>
    </rPh>
    <phoneticPr fontId="3"/>
  </si>
  <si>
    <t>軍手（綿100%）</t>
    <rPh sb="0" eb="2">
      <t>グンテ</t>
    </rPh>
    <rPh sb="3" eb="4">
      <t>メン</t>
    </rPh>
    <phoneticPr fontId="3"/>
  </si>
  <si>
    <t>新聞紙</t>
    <rPh sb="0" eb="3">
      <t>シンブンシ</t>
    </rPh>
    <phoneticPr fontId="3"/>
  </si>
  <si>
    <t>ライター（マッチ）</t>
    <phoneticPr fontId="3"/>
  </si>
  <si>
    <t>金たわし</t>
    <rPh sb="0" eb="1">
      <t>キン</t>
    </rPh>
    <phoneticPr fontId="3"/>
  </si>
  <si>
    <t>スポンジ</t>
    <phoneticPr fontId="3"/>
  </si>
  <si>
    <t>洗剤</t>
    <rPh sb="0" eb="2">
      <t>センザイ</t>
    </rPh>
    <phoneticPr fontId="3"/>
  </si>
  <si>
    <t>団体で用意していただくもの（例）</t>
    <rPh sb="0" eb="2">
      <t>ダンタイ</t>
    </rPh>
    <rPh sb="3" eb="5">
      <t>ヨウイ</t>
    </rPh>
    <rPh sb="14" eb="15">
      <t>レイ</t>
    </rPh>
    <phoneticPr fontId="3"/>
  </si>
  <si>
    <t>薪の使用数（１束：４６０円）</t>
    <rPh sb="0" eb="1">
      <t>マキ</t>
    </rPh>
    <rPh sb="2" eb="4">
      <t>シヨウ</t>
    </rPh>
    <rPh sb="4" eb="5">
      <t>スウ</t>
    </rPh>
    <rPh sb="7" eb="8">
      <t>タバ</t>
    </rPh>
    <rPh sb="12" eb="13">
      <t>エン</t>
    </rPh>
    <phoneticPr fontId="3"/>
  </si>
  <si>
    <t>かまど使用数（最大１０）</t>
    <rPh sb="3" eb="5">
      <t>シヨウ</t>
    </rPh>
    <rPh sb="5" eb="6">
      <t>スウ</t>
    </rPh>
    <rPh sb="7" eb="9">
      <t>サイダイ</t>
    </rPh>
    <phoneticPr fontId="3"/>
  </si>
  <si>
    <t>トング小（３０ｃｍ）</t>
    <rPh sb="3" eb="4">
      <t>ショウ</t>
    </rPh>
    <phoneticPr fontId="3"/>
  </si>
  <si>
    <t>ゴムベラ</t>
    <phoneticPr fontId="3"/>
  </si>
  <si>
    <t>煮沸消毒用鍋</t>
    <rPh sb="0" eb="4">
      <t>シャフツショウドク</t>
    </rPh>
    <rPh sb="4" eb="5">
      <t>ヨウ</t>
    </rPh>
    <rPh sb="5" eb="6">
      <t>ナベ</t>
    </rPh>
    <phoneticPr fontId="3"/>
  </si>
  <si>
    <t>トング大（４０cm）</t>
    <rPh sb="3" eb="4">
      <t>ダイ</t>
    </rPh>
    <phoneticPr fontId="3"/>
  </si>
  <si>
    <t>ピーラー</t>
    <phoneticPr fontId="3"/>
  </si>
  <si>
    <t>フォーク</t>
    <phoneticPr fontId="3"/>
  </si>
  <si>
    <t>なた</t>
    <phoneticPr fontId="3"/>
  </si>
  <si>
    <t>カレー皿</t>
    <rPh sb="3" eb="4">
      <t>ザラ</t>
    </rPh>
    <phoneticPr fontId="3"/>
  </si>
  <si>
    <t>スプーン</t>
    <phoneticPr fontId="3"/>
  </si>
  <si>
    <t>まな板</t>
    <rPh sb="2" eb="3">
      <t>イタ</t>
    </rPh>
    <phoneticPr fontId="3"/>
  </si>
  <si>
    <t>深皿</t>
    <rPh sb="0" eb="2">
      <t>フカザラ</t>
    </rPh>
    <phoneticPr fontId="3"/>
  </si>
  <si>
    <t>飯盒</t>
    <rPh sb="0" eb="2">
      <t>ハンゴウ</t>
    </rPh>
    <phoneticPr fontId="3"/>
  </si>
  <si>
    <t>包丁</t>
    <rPh sb="0" eb="2">
      <t>ホウチョウ</t>
    </rPh>
    <phoneticPr fontId="3"/>
  </si>
  <si>
    <t>平皿</t>
    <rPh sb="0" eb="2">
      <t>ヒラザラ</t>
    </rPh>
    <phoneticPr fontId="3"/>
  </si>
  <si>
    <t>やかん（１L）</t>
    <phoneticPr fontId="3"/>
  </si>
  <si>
    <t>ざる</t>
    <phoneticPr fontId="3"/>
  </si>
  <si>
    <t>おわん</t>
    <phoneticPr fontId="3"/>
  </si>
  <si>
    <t>鉄板</t>
    <rPh sb="0" eb="2">
      <t>テッパン</t>
    </rPh>
    <phoneticPr fontId="3"/>
  </si>
  <si>
    <t>ボール</t>
    <phoneticPr fontId="3"/>
  </si>
  <si>
    <t>ミルクカップ</t>
    <phoneticPr fontId="3"/>
  </si>
  <si>
    <t>なべ（２０L）</t>
    <phoneticPr fontId="3"/>
  </si>
  <si>
    <t>希望数</t>
    <rPh sb="0" eb="2">
      <t>キボウ</t>
    </rPh>
    <rPh sb="2" eb="3">
      <t>スウ</t>
    </rPh>
    <phoneticPr fontId="3"/>
  </si>
  <si>
    <t>在庫</t>
    <rPh sb="0" eb="2">
      <t>ザイコ</t>
    </rPh>
    <phoneticPr fontId="3"/>
  </si>
  <si>
    <t>名称</t>
    <rPh sb="0" eb="2">
      <t>メイショウ</t>
    </rPh>
    <phoneticPr fontId="3"/>
  </si>
  <si>
    <t>貸出可能なもの</t>
    <rPh sb="0" eb="2">
      <t>カシダシ</t>
    </rPh>
    <rPh sb="2" eb="4">
      <t>カノウ</t>
    </rPh>
    <phoneticPr fontId="3"/>
  </si>
  <si>
    <t>分</t>
    <rPh sb="0" eb="1">
      <t>フン</t>
    </rPh>
    <phoneticPr fontId="3"/>
  </si>
  <si>
    <t>時</t>
    <rPh sb="0" eb="1">
      <t>ジ</t>
    </rPh>
    <phoneticPr fontId="3"/>
  </si>
  <si>
    <t>返却予定日時</t>
    <rPh sb="0" eb="2">
      <t>ヘンキャク</t>
    </rPh>
    <rPh sb="2" eb="4">
      <t>ヨテイ</t>
    </rPh>
    <rPh sb="4" eb="6">
      <t>ニチジ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</si>
  <si>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</si>
  <si>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</si>
  <si>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受取予定日時</t>
    <rPh sb="0" eb="2">
      <t>ウケトリ</t>
    </rPh>
    <rPh sb="2" eb="4">
      <t>ヨテイ</t>
    </rPh>
    <rPh sb="4" eb="6">
      <t>ニチジ</t>
    </rPh>
    <phoneticPr fontId="3"/>
  </si>
  <si>
    <t>代表者</t>
    <rPh sb="0" eb="3">
      <t>ダイヒョウシャ</t>
    </rPh>
    <phoneticPr fontId="3"/>
  </si>
  <si>
    <t>野外炊飯用具借用書・薪注文書</t>
    <rPh sb="0" eb="4">
      <t>ヤガイスイハン</t>
    </rPh>
    <rPh sb="4" eb="6">
      <t>ヨウグ</t>
    </rPh>
    <rPh sb="6" eb="9">
      <t>シャクヨウショ</t>
    </rPh>
    <rPh sb="10" eb="11">
      <t>マキ</t>
    </rPh>
    <rPh sb="11" eb="14">
      <t>チュウモンショ</t>
    </rPh>
    <phoneticPr fontId="3"/>
  </si>
  <si>
    <t>9:00　　～　　12:00</t>
    <phoneticPr fontId="1"/>
  </si>
  <si>
    <t>13:00　　～　　16:30</t>
    <phoneticPr fontId="1"/>
  </si>
  <si>
    <t>19:00　　～　　20:30</t>
    <phoneticPr fontId="1"/>
  </si>
  <si>
    <t>9:00　　～　　12:00</t>
    <phoneticPr fontId="1"/>
  </si>
  <si>
    <t>13:00　　～　　16:30</t>
    <phoneticPr fontId="1"/>
  </si>
  <si>
    <t>19:00　　～　　20:30</t>
    <phoneticPr fontId="1"/>
  </si>
  <si>
    <t>食物アレルギー事前確認票</t>
    <phoneticPr fontId="5"/>
  </si>
  <si>
    <t>いただいた個人情報は、食物アレルギー対応以外には利用致しません。</t>
    <rPh sb="5" eb="7">
      <t>コジン</t>
    </rPh>
    <rPh sb="11" eb="13">
      <t>ショクモツ</t>
    </rPh>
    <rPh sb="18" eb="20">
      <t>タイオウ</t>
    </rPh>
    <rPh sb="26" eb="27">
      <t>イタ</t>
    </rPh>
    <phoneticPr fontId="5"/>
  </si>
  <si>
    <t>１．お客様情報</t>
    <rPh sb="3" eb="5">
      <t>キャクサマ</t>
    </rPh>
    <rPh sb="5" eb="7">
      <t>ジョウホウ</t>
    </rPh>
    <phoneticPr fontId="5"/>
  </si>
  <si>
    <t>団体名</t>
    <rPh sb="0" eb="2">
      <t>ダンタイ</t>
    </rPh>
    <rPh sb="2" eb="3">
      <t>メイ</t>
    </rPh>
    <phoneticPr fontId="5"/>
  </si>
  <si>
    <t>様</t>
    <rPh sb="0" eb="1">
      <t>サマ</t>
    </rPh>
    <phoneticPr fontId="5"/>
  </si>
  <si>
    <t>喫食者名</t>
    <rPh sb="0" eb="1">
      <t>キッ</t>
    </rPh>
    <rPh sb="1" eb="2">
      <t>ショク</t>
    </rPh>
    <rPh sb="2" eb="3">
      <t>シャ</t>
    </rPh>
    <rPh sb="3" eb="4">
      <t>メイ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</si>
  <si>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</si>
  <si>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保護者名</t>
    <rPh sb="0" eb="3">
      <t>ホゴシャ</t>
    </rPh>
    <rPh sb="3" eb="4">
      <t>メイ</t>
    </rPh>
    <phoneticPr fontId="5"/>
  </si>
  <si>
    <t>（連絡先）</t>
    <rPh sb="1" eb="3">
      <t>レンラク</t>
    </rPh>
    <rPh sb="3" eb="4">
      <t>サキ</t>
    </rPh>
    <phoneticPr fontId="5"/>
  </si>
  <si>
    <t>利用日</t>
    <rPh sb="0" eb="3">
      <t>リヨウビ</t>
    </rPh>
    <phoneticPr fontId="5"/>
  </si>
  <si>
    <t>２．食物アレルギー情報</t>
    <rPh sb="2" eb="4">
      <t>ショクモツ</t>
    </rPh>
    <rPh sb="9" eb="11">
      <t>ジョウホウ</t>
    </rPh>
    <phoneticPr fontId="5"/>
  </si>
  <si>
    <r>
      <t xml:space="preserve">対象アレルゲン
</t>
    </r>
    <r>
      <rPr>
        <sz val="11"/>
        <rFont val="ＭＳ Ｐゴシック"/>
        <family val="3"/>
        <charset val="128"/>
      </rPr>
      <t>○を付けてください。</t>
    </r>
    <rPh sb="0" eb="2">
      <t>タイショウ</t>
    </rPh>
    <rPh sb="10" eb="11">
      <t>ツ</t>
    </rPh>
    <phoneticPr fontId="5"/>
  </si>
  <si>
    <t>　小麦 ・ 卵 ・ 乳 ・ そば ・ 落花生 ・ えび ・ かに
　その他（　　　　　　　　　　　　　　　　　　　　　　　　　　　　　　　　　　　　　　）</t>
    <rPh sb="1" eb="3">
      <t>コムギ</t>
    </rPh>
    <rPh sb="6" eb="7">
      <t>タマゴ</t>
    </rPh>
    <rPh sb="10" eb="11">
      <t>ニュウ</t>
    </rPh>
    <rPh sb="19" eb="22">
      <t>ラッカセイ</t>
    </rPh>
    <rPh sb="36" eb="37">
      <t>タ</t>
    </rPh>
    <phoneticPr fontId="5"/>
  </si>
  <si>
    <t>学校給食ではどのよう　　に対応していますか</t>
    <rPh sb="0" eb="2">
      <t>ガッコウ</t>
    </rPh>
    <rPh sb="2" eb="4">
      <t>キュウショク</t>
    </rPh>
    <rPh sb="13" eb="15">
      <t>タイオウ</t>
    </rPh>
    <phoneticPr fontId="5"/>
  </si>
  <si>
    <t>症状</t>
    <rPh sb="0" eb="2">
      <t>ショウジョウ</t>
    </rPh>
    <phoneticPr fontId="5"/>
  </si>
  <si>
    <t>反応が出るまでの時間</t>
    <rPh sb="0" eb="2">
      <t>ハンノウ</t>
    </rPh>
    <rPh sb="3" eb="4">
      <t>デ</t>
    </rPh>
    <rPh sb="8" eb="10">
      <t>ジカン</t>
    </rPh>
    <phoneticPr fontId="5"/>
  </si>
  <si>
    <t>ごく微量（コンタミネーション)でもアレルギー症状を引き起こす可能性がありますか</t>
    <rPh sb="2" eb="4">
      <t>ビリョウ</t>
    </rPh>
    <rPh sb="22" eb="24">
      <t>ショウジョウ</t>
    </rPh>
    <rPh sb="25" eb="26">
      <t>ヒ</t>
    </rPh>
    <rPh sb="27" eb="28">
      <t>オ</t>
    </rPh>
    <rPh sb="30" eb="33">
      <t>カノウセイ</t>
    </rPh>
    <phoneticPr fontId="5"/>
  </si>
  <si>
    <t>ある</t>
    <phoneticPr fontId="5"/>
  </si>
  <si>
    <t>ない</t>
    <phoneticPr fontId="5"/>
  </si>
  <si>
    <t>アナフィラキシーショックを起こしたことがありますか</t>
    <rPh sb="13" eb="14">
      <t>オ</t>
    </rPh>
    <phoneticPr fontId="5"/>
  </si>
  <si>
    <t>（いつ頃</t>
    <rPh sb="3" eb="4">
      <t>ゴロ</t>
    </rPh>
    <phoneticPr fontId="5"/>
  </si>
  <si>
    <t>）</t>
    <phoneticPr fontId="5"/>
  </si>
  <si>
    <t>３．食物アレルギーの程度（原因食品の除去範囲）を下表にご記入ください。</t>
    <rPh sb="2" eb="4">
      <t>ショクモツ</t>
    </rPh>
    <rPh sb="10" eb="12">
      <t>テイド</t>
    </rPh>
    <rPh sb="13" eb="15">
      <t>ゲンイン</t>
    </rPh>
    <rPh sb="15" eb="17">
      <t>ショクヒン</t>
    </rPh>
    <rPh sb="18" eb="20">
      <t>ジョキョ</t>
    </rPh>
    <rPh sb="20" eb="22">
      <t>ハンイ</t>
    </rPh>
    <rPh sb="24" eb="25">
      <t>シタ</t>
    </rPh>
    <rPh sb="25" eb="26">
      <t>ヒョウ</t>
    </rPh>
    <rPh sb="28" eb="30">
      <t>キニュウ</t>
    </rPh>
    <phoneticPr fontId="5"/>
  </si>
  <si>
    <t>除去する食品</t>
    <rPh sb="0" eb="2">
      <t>ジョキョ</t>
    </rPh>
    <rPh sb="4" eb="6">
      <t>ショクヒン</t>
    </rPh>
    <phoneticPr fontId="5"/>
  </si>
  <si>
    <t>その食物アレルギーの中でも食べられる食品</t>
    <rPh sb="2" eb="4">
      <t>ショクモツ</t>
    </rPh>
    <rPh sb="10" eb="11">
      <t>ナカ</t>
    </rPh>
    <rPh sb="13" eb="14">
      <t>タ</t>
    </rPh>
    <rPh sb="18" eb="20">
      <t>ショクヒン</t>
    </rPh>
    <phoneticPr fontId="5"/>
  </si>
  <si>
    <t>（例１）乳製品</t>
    <rPh sb="1" eb="2">
      <t>レイ</t>
    </rPh>
    <rPh sb="4" eb="5">
      <t>ニュウ</t>
    </rPh>
    <rPh sb="5" eb="7">
      <t>セイヒン</t>
    </rPh>
    <phoneticPr fontId="5"/>
  </si>
  <si>
    <t>（例１）①粉末だし等に含まれる乳糖は可能　②無し</t>
    <rPh sb="1" eb="2">
      <t>レイ</t>
    </rPh>
    <rPh sb="5" eb="7">
      <t>フンマツ</t>
    </rPh>
    <rPh sb="9" eb="10">
      <t>トウ</t>
    </rPh>
    <rPh sb="11" eb="12">
      <t>フク</t>
    </rPh>
    <rPh sb="15" eb="17">
      <t>ニュウトウ</t>
    </rPh>
    <rPh sb="18" eb="20">
      <t>カノウ</t>
    </rPh>
    <rPh sb="22" eb="23">
      <t>ナ</t>
    </rPh>
    <phoneticPr fontId="5"/>
  </si>
  <si>
    <t>（例２）卵</t>
    <rPh sb="1" eb="2">
      <t>レイ</t>
    </rPh>
    <rPh sb="4" eb="5">
      <t>タマゴ</t>
    </rPh>
    <phoneticPr fontId="5"/>
  </si>
  <si>
    <t>（例２）①つなぎ程度なら可能　②加熱していれば可能　③無し</t>
    <rPh sb="1" eb="2">
      <t>レイ</t>
    </rPh>
    <rPh sb="8" eb="10">
      <t>テイド</t>
    </rPh>
    <rPh sb="12" eb="14">
      <t>カノウ</t>
    </rPh>
    <rPh sb="16" eb="18">
      <t>カネツ</t>
    </rPh>
    <rPh sb="23" eb="25">
      <t>カノウ</t>
    </rPh>
    <rPh sb="27" eb="28">
      <t>ナ</t>
    </rPh>
    <phoneticPr fontId="5"/>
  </si>
  <si>
    <t>４．ご希望の対応についてご記入ください。</t>
    <rPh sb="3" eb="5">
      <t>キボウ</t>
    </rPh>
    <rPh sb="6" eb="8">
      <t>タイオウ</t>
    </rPh>
    <rPh sb="13" eb="15">
      <t>キニュウ</t>
    </rPh>
    <phoneticPr fontId="5"/>
  </si>
  <si>
    <t>食堂での対応について
ご希望の対応に
○をつけてください</t>
    <rPh sb="0" eb="2">
      <t>ショクドウ</t>
    </rPh>
    <rPh sb="4" eb="6">
      <t>タイオウ</t>
    </rPh>
    <rPh sb="12" eb="14">
      <t>キボウ</t>
    </rPh>
    <rPh sb="15" eb="17">
      <t>タイオウ</t>
    </rPh>
    <phoneticPr fontId="5"/>
  </si>
  <si>
    <t>Ａ．普通食のまま</t>
    <rPh sb="2" eb="4">
      <t>フツウ</t>
    </rPh>
    <rPh sb="4" eb="5">
      <t>ショク</t>
    </rPh>
    <phoneticPr fontId="5"/>
  </si>
  <si>
    <t>Ｂ．除去・代替希望</t>
    <rPh sb="2" eb="4">
      <t>ジョキョ</t>
    </rPh>
    <rPh sb="5" eb="7">
      <t>ダイガエ</t>
    </rPh>
    <rPh sb="7" eb="9">
      <t>キボウ</t>
    </rPh>
    <phoneticPr fontId="5"/>
  </si>
  <si>
    <t>Ｃ．食材・弁当等持参</t>
    <rPh sb="2" eb="4">
      <t>ショクザイ</t>
    </rPh>
    <rPh sb="5" eb="7">
      <t>ベントウ</t>
    </rPh>
    <rPh sb="7" eb="8">
      <t>ナド</t>
    </rPh>
    <rPh sb="8" eb="10">
      <t>ジサン</t>
    </rPh>
    <phoneticPr fontId="5"/>
  </si>
  <si>
    <r>
      <t xml:space="preserve">全ての料理を
</t>
    </r>
    <r>
      <rPr>
        <b/>
        <sz val="9"/>
        <rFont val="ＭＳ Ｐゴシック"/>
        <family val="3"/>
        <charset val="128"/>
      </rPr>
      <t>食べられる</t>
    </r>
    <rPh sb="0" eb="1">
      <t>スベ</t>
    </rPh>
    <rPh sb="3" eb="5">
      <t>リョウリ</t>
    </rPh>
    <rPh sb="7" eb="8">
      <t>タ</t>
    </rPh>
    <phoneticPr fontId="5"/>
  </si>
  <si>
    <r>
      <t xml:space="preserve">取り分け指導
</t>
    </r>
    <r>
      <rPr>
        <sz val="9"/>
        <rFont val="ＭＳ Ｐゴシック"/>
        <family val="3"/>
        <charset val="128"/>
      </rPr>
      <t>で対応する</t>
    </r>
    <rPh sb="0" eb="1">
      <t>ト</t>
    </rPh>
    <rPh sb="2" eb="3">
      <t>ワ</t>
    </rPh>
    <rPh sb="4" eb="6">
      <t>シドウ</t>
    </rPh>
    <rPh sb="8" eb="10">
      <t>タイオウ</t>
    </rPh>
    <phoneticPr fontId="5"/>
  </si>
  <si>
    <r>
      <t>料理の使用食材の一部を</t>
    </r>
    <r>
      <rPr>
        <b/>
        <sz val="9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 xml:space="preserve">除去又は変更
</t>
    </r>
    <rPh sb="0" eb="2">
      <t>リョウリ</t>
    </rPh>
    <rPh sb="3" eb="5">
      <t>シヨウ</t>
    </rPh>
    <rPh sb="5" eb="7">
      <t>ショクザイ</t>
    </rPh>
    <rPh sb="8" eb="10">
      <t>イチブ</t>
    </rPh>
    <rPh sb="12" eb="14">
      <t>ジョキョ</t>
    </rPh>
    <rPh sb="14" eb="15">
      <t>マタ</t>
    </rPh>
    <rPh sb="16" eb="18">
      <t>ヘンコウ</t>
    </rPh>
    <phoneticPr fontId="5"/>
  </si>
  <si>
    <r>
      <t>食堂冷蔵・冷凍庫での保管と加熱を</t>
    </r>
    <r>
      <rPr>
        <b/>
        <sz val="8"/>
        <rFont val="ＭＳ Ｐゴシック"/>
        <family val="3"/>
        <charset val="128"/>
      </rPr>
      <t>希望する</t>
    </r>
    <rPh sb="0" eb="2">
      <t>ショクドウ</t>
    </rPh>
    <rPh sb="2" eb="4">
      <t>レイゾウ</t>
    </rPh>
    <rPh sb="5" eb="8">
      <t>レイトウコ</t>
    </rPh>
    <rPh sb="10" eb="12">
      <t>ホカン</t>
    </rPh>
    <rPh sb="13" eb="15">
      <t>カネツ</t>
    </rPh>
    <rPh sb="16" eb="18">
      <t>キボウ</t>
    </rPh>
    <phoneticPr fontId="5"/>
  </si>
  <si>
    <r>
      <t>食堂冷蔵・冷凍庫での保管と加熱を</t>
    </r>
    <r>
      <rPr>
        <b/>
        <sz val="8"/>
        <rFont val="ＭＳ Ｐゴシック"/>
        <family val="3"/>
        <charset val="128"/>
      </rPr>
      <t>希望しない</t>
    </r>
    <rPh sb="0" eb="2">
      <t>ショクドウ</t>
    </rPh>
    <rPh sb="2" eb="4">
      <t>レイゾウ</t>
    </rPh>
    <rPh sb="5" eb="8">
      <t>レイトウコ</t>
    </rPh>
    <rPh sb="10" eb="12">
      <t>ホカン</t>
    </rPh>
    <rPh sb="13" eb="15">
      <t>カネツ</t>
    </rPh>
    <rPh sb="16" eb="18">
      <t>キボウ</t>
    </rPh>
    <phoneticPr fontId="5"/>
  </si>
  <si>
    <t>※重篤なアレルギー症状を起こす可能性のある方や、除去食品が多数の方への対応は、やむを得ず致し兼ねる場合がございます。</t>
    <rPh sb="21" eb="22">
      <t>カタ</t>
    </rPh>
    <rPh sb="24" eb="26">
      <t>ジョキョ</t>
    </rPh>
    <rPh sb="26" eb="28">
      <t>ショクヒン</t>
    </rPh>
    <rPh sb="29" eb="31">
      <t>タスウ</t>
    </rPh>
    <rPh sb="32" eb="33">
      <t>カタ</t>
    </rPh>
    <rPh sb="35" eb="37">
      <t>タイオウ</t>
    </rPh>
    <rPh sb="42" eb="43">
      <t>エ</t>
    </rPh>
    <rPh sb="44" eb="45">
      <t>イタ</t>
    </rPh>
    <rPh sb="46" eb="47">
      <t>カ</t>
    </rPh>
    <rPh sb="49" eb="51">
      <t>バアイ</t>
    </rPh>
    <phoneticPr fontId="5"/>
  </si>
  <si>
    <t>　その他、ご意見等ございましたらご記入ください。</t>
    <rPh sb="3" eb="4">
      <t>タ</t>
    </rPh>
    <rPh sb="6" eb="9">
      <t>イケンナド</t>
    </rPh>
    <rPh sb="17" eb="19">
      <t>キニュウ</t>
    </rPh>
    <phoneticPr fontId="5"/>
  </si>
  <si>
    <t>ご記入ありがとうございました。従業員一同お待ちしております。</t>
  </si>
  <si>
    <t>手賀の丘少年自然の家内食堂</t>
    <rPh sb="0" eb="1">
      <t>テ</t>
    </rPh>
    <rPh sb="1" eb="2">
      <t>ガ</t>
    </rPh>
    <rPh sb="3" eb="4">
      <t>オカ</t>
    </rPh>
    <rPh sb="4" eb="6">
      <t>ショウネン</t>
    </rPh>
    <rPh sb="6" eb="8">
      <t>シゼン</t>
    </rPh>
    <rPh sb="9" eb="10">
      <t>イエ</t>
    </rPh>
    <rPh sb="10" eb="11">
      <t>ナイ</t>
    </rPh>
    <rPh sb="11" eb="13">
      <t>ショクドウ</t>
    </rPh>
    <phoneticPr fontId="5"/>
  </si>
  <si>
    <t>連絡先　FAX：04-7191-0870　TEL：同左　</t>
    <rPh sb="0" eb="2">
      <t>レンラク</t>
    </rPh>
    <rPh sb="2" eb="3">
      <t>サキ</t>
    </rPh>
    <rPh sb="25" eb="27">
      <t>ドウサ</t>
    </rPh>
    <phoneticPr fontId="5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</si>
  <si>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</si>
  <si>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</si>
  <si>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</si>
  <si>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野外炊飯</t>
    <rPh sb="0" eb="4">
      <t>ヤガイスイハン</t>
    </rPh>
    <phoneticPr fontId="18"/>
  </si>
  <si>
    <t>品名</t>
    <rPh sb="0" eb="1">
      <t>シナ</t>
    </rPh>
    <rPh sb="1" eb="2">
      <t>メイ</t>
    </rPh>
    <phoneticPr fontId="18"/>
  </si>
  <si>
    <t>受取日</t>
    <rPh sb="0" eb="3">
      <t>ウケトリビ</t>
    </rPh>
    <phoneticPr fontId="18"/>
  </si>
  <si>
    <t>受取日時</t>
    <rPh sb="0" eb="2">
      <t>ウケトリ</t>
    </rPh>
    <rPh sb="2" eb="4">
      <t>ニチジ</t>
    </rPh>
    <phoneticPr fontId="18"/>
  </si>
  <si>
    <t>数量</t>
    <rPh sb="0" eb="2">
      <t>スウリョウ</t>
    </rPh>
    <phoneticPr fontId="18"/>
  </si>
  <si>
    <t>備考</t>
    <rPh sb="0" eb="2">
      <t>ビコウ</t>
    </rPh>
    <phoneticPr fontId="18"/>
  </si>
  <si>
    <t>食堂利用</t>
    <rPh sb="0" eb="2">
      <t>ショクドウ</t>
    </rPh>
    <rPh sb="2" eb="4">
      <t>リヨウ</t>
    </rPh>
    <phoneticPr fontId="1"/>
  </si>
  <si>
    <t>お弁当</t>
    <rPh sb="1" eb="3">
      <t>ベントウ</t>
    </rPh>
    <phoneticPr fontId="18"/>
  </si>
  <si>
    <t>副食・おやつ・おにぎり・ゴミ袋</t>
    <rPh sb="0" eb="2">
      <t>フクショク</t>
    </rPh>
    <rPh sb="14" eb="15">
      <t>ブクロ</t>
    </rPh>
    <phoneticPr fontId="18"/>
  </si>
  <si>
    <t>月</t>
    <rPh sb="0" eb="1">
      <t>ガツ</t>
    </rPh>
    <phoneticPr fontId="18"/>
  </si>
  <si>
    <t>日</t>
    <rPh sb="0" eb="1">
      <t>ニチ</t>
    </rPh>
    <phoneticPr fontId="18"/>
  </si>
  <si>
    <t>（　　　）</t>
    <phoneticPr fontId="18"/>
  </si>
  <si>
    <r>
      <t>注文の変更・キャンセルは</t>
    </r>
    <r>
      <rPr>
        <u/>
        <sz val="16"/>
        <color indexed="10"/>
        <rFont val="ＭＳ Ｐゴシック"/>
        <family val="3"/>
        <charset val="128"/>
      </rPr>
      <t>３日前の１５時まで</t>
    </r>
    <r>
      <rPr>
        <sz val="16"/>
        <color indexed="8"/>
        <rFont val="ＭＳ Ｐゴシック"/>
        <family val="3"/>
        <charset val="128"/>
      </rPr>
      <t>にご連絡ください。</t>
    </r>
    <rPh sb="0" eb="2">
      <t>チュウモン</t>
    </rPh>
    <rPh sb="3" eb="5">
      <t>ヘンコウ</t>
    </rPh>
    <rPh sb="13" eb="14">
      <t>ニチ</t>
    </rPh>
    <rPh sb="14" eb="15">
      <t>マエ</t>
    </rPh>
    <rPh sb="18" eb="19">
      <t>ジ</t>
    </rPh>
    <rPh sb="23" eb="25">
      <t>レンラク</t>
    </rPh>
    <phoneticPr fontId="3"/>
  </si>
  <si>
    <r>
      <t xml:space="preserve">　変更の場合　食堂へ
</t>
    </r>
    <r>
      <rPr>
        <u/>
        <sz val="10"/>
        <color indexed="8"/>
        <rFont val="ＭＳ Ｐゴシック"/>
        <family val="3"/>
        <charset val="128"/>
      </rPr>
      <t>FAX（０４－７１９１－０８７０）</t>
    </r>
    <phoneticPr fontId="3"/>
  </si>
  <si>
    <r>
      <t xml:space="preserve">　新規の場合　事務室へ
</t>
    </r>
    <r>
      <rPr>
        <u/>
        <sz val="10"/>
        <color indexed="8"/>
        <rFont val="ＭＳ Ｐゴシック"/>
        <family val="3"/>
        <charset val="128"/>
      </rPr>
      <t>FAX（０４－７１９１－０９９６）</t>
    </r>
    <phoneticPr fontId="3"/>
  </si>
  <si>
    <t>※備考欄にグループ数を記入してください。お米炊き上げ（別料金）、セットのお米抜き等も備考欄にご記入ください。</t>
    <rPh sb="1" eb="5">
      <t>ビコウランイ</t>
    </rPh>
    <rPh sb="9" eb="10">
      <t>スウ</t>
    </rPh>
    <rPh sb="11" eb="13">
      <t>キニュウ</t>
    </rPh>
    <rPh sb="27" eb="30">
      <t>ベツリョウキン</t>
    </rPh>
    <rPh sb="40" eb="41">
      <t>トウ</t>
    </rPh>
    <phoneticPr fontId="18"/>
  </si>
  <si>
    <t>令和</t>
    <rPh sb="0" eb="1">
      <t>レイ</t>
    </rPh>
    <rPh sb="1" eb="2">
      <t>カズ</t>
    </rPh>
    <phoneticPr fontId="1"/>
  </si>
  <si>
    <t>記入日　　　令和　　　　年　　　　月　　　日</t>
    <rPh sb="0" eb="2">
      <t>キニュウ</t>
    </rPh>
    <rPh sb="2" eb="3">
      <t>ヒ</t>
    </rPh>
    <rPh sb="6" eb="7">
      <t>レイ</t>
    </rPh>
    <rPh sb="7" eb="8">
      <t>ワ</t>
    </rPh>
    <rPh sb="12" eb="13">
      <t>ネン</t>
    </rPh>
    <rPh sb="17" eb="18">
      <t>ガツ</t>
    </rPh>
    <rPh sb="21" eb="22">
      <t>ヒ</t>
    </rPh>
    <phoneticPr fontId="5"/>
  </si>
  <si>
    <t>令和　 　  年　  　 月　  　 日 ～ 令和　   　年　   　月　   　日　</t>
    <rPh sb="0" eb="1">
      <t>レイ</t>
    </rPh>
    <rPh sb="1" eb="2">
      <t>ワ</t>
    </rPh>
    <rPh sb="7" eb="8">
      <t>ネン</t>
    </rPh>
    <rPh sb="13" eb="14">
      <t>ガツ</t>
    </rPh>
    <rPh sb="19" eb="20">
      <t>ヒ</t>
    </rPh>
    <rPh sb="23" eb="24">
      <t>レイ</t>
    </rPh>
    <rPh sb="24" eb="25">
      <t>ワ</t>
    </rPh>
    <rPh sb="30" eb="31">
      <t>ネン</t>
    </rPh>
    <rPh sb="36" eb="37">
      <t>ガツ</t>
    </rPh>
    <rPh sb="42" eb="43">
      <t>ヒ</t>
    </rPh>
    <phoneticPr fontId="5"/>
  </si>
  <si>
    <t>令和　　 　年　　　月　　　日</t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3"/>
  </si>
  <si>
    <t>おたま</t>
    <phoneticPr fontId="1"/>
  </si>
  <si>
    <t>しゃもじ</t>
    <phoneticPr fontId="1"/>
  </si>
  <si>
    <t>フライ返し</t>
    <rPh sb="3" eb="4">
      <t>ガエ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</si>
</sst>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0_);[Red]\(0\)"/>
  </numFmts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color indexed="10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2" fillId="0" borderId="0"/>
    <xf numFmtId="0" fontId="2" fillId="0" borderId="0">
      <alignment vertical="center"/>
    </xf>
  </cellStyleXfs>
  <cellXfs count="535">
    <xf numFmtId="0" fontId="0" fillId="0" borderId="0" xfId="0">
      <alignment vertical="center"/>
    </xf>
    <xf numFmtId="49" fontId="23" fillId="3" borderId="0" xfId="0" applyNumberFormat="1" applyFont="1" applyFill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>
      <alignment vertical="center"/>
    </xf>
    <xf numFmtId="49" fontId="23" fillId="3" borderId="0" xfId="0" applyNumberFormat="1" applyFont="1" applyFill="1" applyAlignment="1">
      <alignment horizontal="center" vertical="center"/>
    </xf>
    <xf numFmtId="49" fontId="24" fillId="3" borderId="0" xfId="0" applyNumberFormat="1" applyFont="1" applyFill="1">
      <alignment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right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right" vertical="center"/>
    </xf>
    <xf numFmtId="49" fontId="23" fillId="3" borderId="4" xfId="0" applyNumberFormat="1" applyFont="1" applyFill="1" applyBorder="1" applyAlignment="1">
      <alignment horizontal="center" vertical="center"/>
    </xf>
    <xf numFmtId="176" fontId="23" fillId="3" borderId="2" xfId="0" applyNumberFormat="1" applyFont="1" applyFill="1" applyBorder="1" applyAlignment="1">
      <alignment horizontal="center" vertical="center"/>
    </xf>
    <xf numFmtId="49" fontId="23" fillId="3" borderId="2" xfId="0" applyNumberFormat="1" applyFont="1" applyFill="1" applyBorder="1" applyAlignment="1">
      <alignment horizontal="left" vertical="center"/>
    </xf>
    <xf numFmtId="49" fontId="23" fillId="3" borderId="2" xfId="0" applyNumberFormat="1" applyFont="1" applyFill="1" applyBorder="1" applyAlignment="1">
      <alignment horizontal="center" vertical="center"/>
    </xf>
    <xf numFmtId="49" fontId="23" fillId="3" borderId="5" xfId="0" applyNumberFormat="1" applyFont="1" applyFill="1" applyBorder="1" applyAlignment="1">
      <alignment horizontal="center" vertical="center"/>
    </xf>
    <xf numFmtId="176" fontId="23" fillId="3" borderId="0" xfId="0" applyNumberFormat="1" applyFont="1" applyFill="1" applyAlignment="1">
      <alignment horizontal="center" vertical="center"/>
    </xf>
    <xf numFmtId="49" fontId="23" fillId="3" borderId="0" xfId="0" applyNumberFormat="1" applyFont="1" applyFill="1" applyAlignment="1">
      <alignment horizontal="left" vertical="center"/>
    </xf>
    <xf numFmtId="49" fontId="23" fillId="3" borderId="0" xfId="0" applyNumberFormat="1" applyFont="1" applyFill="1" applyAlignment="1">
      <alignment horizontal="center" vertical="center"/>
    </xf>
    <xf numFmtId="49" fontId="23" fillId="3" borderId="6" xfId="0" applyNumberFormat="1" applyFont="1" applyFill="1" applyBorder="1" applyAlignment="1">
      <alignment horizontal="center" vertical="center"/>
    </xf>
    <xf numFmtId="176" fontId="23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left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49" fontId="23" fillId="3" borderId="8" xfId="0" applyNumberFormat="1" applyFont="1" applyFill="1" applyBorder="1">
      <alignment vertical="center"/>
    </xf>
    <xf numFmtId="176" fontId="23" fillId="3" borderId="8" xfId="0" applyNumberFormat="1" applyFont="1" applyFill="1" applyBorder="1">
      <alignment vertical="center"/>
    </xf>
    <xf numFmtId="0" fontId="23" fillId="3" borderId="8" xfId="0" applyFont="1" applyFill="1" applyBorder="1">
      <alignment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10" xfId="0" applyNumberFormat="1" applyFont="1" applyFill="1" applyBorder="1" applyAlignment="1">
      <alignment horizontal="center" vertical="center"/>
    </xf>
    <xf numFmtId="49" fontId="23" fillId="3" borderId="11" xfId="0" applyNumberFormat="1" applyFont="1" applyFill="1" applyBorder="1" applyAlignment="1">
      <alignment horizontal="left" vertical="center"/>
    </xf>
    <xf numFmtId="49" fontId="23" fillId="0" borderId="0" xfId="0" applyNumberFormat="1" applyFont="1" applyAlignment="1"/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>
      <alignment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8" xfId="0" applyNumberFormat="1" applyFont="1" applyBorder="1">
      <alignment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23" fillId="0" borderId="7" xfId="0" applyNumberFormat="1" applyFont="1" applyBorder="1">
      <alignment vertical="center"/>
    </xf>
    <xf numFmtId="49" fontId="23" fillId="0" borderId="7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vertical="top" wrapText="1"/>
    </xf>
    <xf numFmtId="0" fontId="23" fillId="0" borderId="0" xfId="0" applyFont="1">
      <alignment vertical="center"/>
    </xf>
    <xf numFmtId="49" fontId="23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vertical="top" wrapText="1"/>
    </xf>
    <xf numFmtId="49" fontId="23" fillId="0" borderId="9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27" fillId="0" borderId="16" xfId="2" applyFont="1" applyBorder="1" applyAlignment="1">
      <alignment horizontal="center"/>
    </xf>
    <xf numFmtId="0" fontId="27" fillId="0" borderId="17" xfId="2" applyFont="1" applyBorder="1" applyAlignment="1">
      <alignment horizontal="center"/>
    </xf>
    <xf numFmtId="0" fontId="27" fillId="0" borderId="18" xfId="2" applyFont="1" applyBorder="1" applyAlignment="1">
      <alignment horizontal="center"/>
    </xf>
    <xf numFmtId="0" fontId="27" fillId="0" borderId="11" xfId="2" applyFont="1" applyBorder="1" applyAlignment="1">
      <alignment horizontal="center"/>
    </xf>
    <xf numFmtId="0" fontId="27" fillId="0" borderId="19" xfId="2" applyFont="1" applyBorder="1" applyAlignment="1">
      <alignment horizontal="center"/>
    </xf>
    <xf numFmtId="0" fontId="27" fillId="0" borderId="20" xfId="2" applyFont="1" applyBorder="1" applyAlignment="1">
      <alignment horizont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vertical="center" shrinkToFit="1"/>
    </xf>
    <xf numFmtId="0" fontId="29" fillId="0" borderId="0" xfId="2" applyFont="1" applyAlignment="1">
      <alignment vertical="center" shrinkToFit="1"/>
    </xf>
    <xf numFmtId="0" fontId="29" fillId="0" borderId="21" xfId="2" applyFont="1" applyBorder="1" applyAlignment="1">
      <alignment vertical="center" shrinkToFit="1"/>
    </xf>
    <xf numFmtId="0" fontId="29" fillId="0" borderId="21" xfId="2" applyFont="1" applyBorder="1" applyAlignment="1">
      <alignment horizontal="center" vertical="center" shrinkToFit="1"/>
    </xf>
    <xf numFmtId="0" fontId="29" fillId="0" borderId="0" xfId="2" applyFont="1" applyAlignment="1">
      <alignment horizontal="center" vertical="center" shrinkToFit="1"/>
    </xf>
    <xf numFmtId="0" fontId="29" fillId="0" borderId="22" xfId="2" applyFont="1" applyBorder="1" applyAlignment="1">
      <alignment horizontal="right" vertical="center" shrinkToFit="1"/>
    </xf>
    <xf numFmtId="0" fontId="29" fillId="0" borderId="23" xfId="2" applyFont="1" applyBorder="1" applyAlignment="1">
      <alignment horizontal="right" vertical="center" shrinkToFit="1"/>
    </xf>
    <xf numFmtId="0" fontId="29" fillId="0" borderId="24" xfId="2" applyFont="1" applyBorder="1" applyAlignment="1">
      <alignment horizontal="right" vertical="center" shrinkToFit="1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center" vertical="center" textRotation="255"/>
    </xf>
    <xf numFmtId="49" fontId="3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1" fillId="0" borderId="0" xfId="0" applyNumberFormat="1" applyFont="1" applyAlignment="1"/>
    <xf numFmtId="0" fontId="29" fillId="0" borderId="25" xfId="2" applyFont="1" applyBorder="1" applyAlignment="1">
      <alignment horizontal="center" vertical="center" shrinkToFit="1"/>
    </xf>
    <xf numFmtId="0" fontId="29" fillId="0" borderId="26" xfId="2" applyFont="1" applyBorder="1" applyAlignment="1">
      <alignment horizontal="center" vertical="center" shrinkToFit="1"/>
    </xf>
    <xf numFmtId="0" fontId="29" fillId="0" borderId="27" xfId="2" applyFont="1" applyBorder="1" applyAlignment="1">
      <alignment horizontal="center" vertical="center" shrinkToFit="1"/>
    </xf>
    <xf numFmtId="0" fontId="29" fillId="0" borderId="28" xfId="2" applyFont="1" applyBorder="1" applyAlignment="1">
      <alignment horizontal="center" vertical="center" shrinkToFit="1"/>
    </xf>
    <xf numFmtId="0" fontId="29" fillId="0" borderId="29" xfId="2" applyFont="1" applyBorder="1" applyAlignment="1">
      <alignment horizontal="center" vertical="center" shrinkToFit="1"/>
    </xf>
    <xf numFmtId="0" fontId="29" fillId="0" borderId="30" xfId="2" applyFont="1" applyBorder="1" applyAlignment="1">
      <alignment horizontal="center" vertical="center" shrinkToFit="1"/>
    </xf>
    <xf numFmtId="0" fontId="29" fillId="0" borderId="31" xfId="2" applyFont="1" applyBorder="1" applyAlignment="1">
      <alignment horizontal="center" vertical="center" shrinkToFit="1"/>
    </xf>
    <xf numFmtId="0" fontId="29" fillId="0" borderId="32" xfId="2" applyFont="1" applyBorder="1" applyAlignment="1">
      <alignment horizontal="center" vertical="center" shrinkToFit="1"/>
    </xf>
    <xf numFmtId="0" fontId="2" fillId="0" borderId="0" xfId="3">
      <alignment vertical="center"/>
    </xf>
    <xf numFmtId="0" fontId="2" fillId="0" borderId="0" xfId="3" applyAlignment="1">
      <alignment horizontal="right"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 shrinkToFit="1"/>
    </xf>
    <xf numFmtId="0" fontId="9" fillId="0" borderId="0" xfId="3" applyFont="1">
      <alignment vertical="center"/>
    </xf>
    <xf numFmtId="0" fontId="8" fillId="0" borderId="0" xfId="3" applyFont="1">
      <alignment vertical="center"/>
    </xf>
    <xf numFmtId="0" fontId="8" fillId="0" borderId="0" xfId="3" applyFont="1" applyAlignment="1">
      <alignment vertical="center" shrinkToFit="1"/>
    </xf>
    <xf numFmtId="0" fontId="10" fillId="2" borderId="33" xfId="3" applyFont="1" applyFill="1" applyBorder="1" applyAlignment="1">
      <alignment horizontal="center" vertical="center"/>
    </xf>
    <xf numFmtId="0" fontId="10" fillId="0" borderId="8" xfId="3" applyFont="1" applyBorder="1">
      <alignment vertical="center"/>
    </xf>
    <xf numFmtId="0" fontId="10" fillId="0" borderId="8" xfId="3" applyFont="1" applyBorder="1" applyAlignment="1">
      <alignment horizontal="right" vertical="center"/>
    </xf>
    <xf numFmtId="0" fontId="10" fillId="0" borderId="34" xfId="3" applyFont="1" applyBorder="1" applyAlignment="1">
      <alignment horizontal="right" vertical="center"/>
    </xf>
    <xf numFmtId="0" fontId="10" fillId="2" borderId="35" xfId="3" applyFont="1" applyFill="1" applyBorder="1" applyAlignment="1">
      <alignment horizontal="center" vertical="center"/>
    </xf>
    <xf numFmtId="0" fontId="10" fillId="0" borderId="36" xfId="3" applyFont="1" applyBorder="1">
      <alignment vertical="center"/>
    </xf>
    <xf numFmtId="0" fontId="10" fillId="0" borderId="2" xfId="3" applyFont="1" applyBorder="1">
      <alignment vertical="center"/>
    </xf>
    <xf numFmtId="0" fontId="10" fillId="0" borderId="37" xfId="3" applyFont="1" applyBorder="1" applyAlignment="1">
      <alignment horizontal="right" vertical="center"/>
    </xf>
    <xf numFmtId="0" fontId="10" fillId="2" borderId="38" xfId="3" applyFont="1" applyFill="1" applyBorder="1" applyAlignment="1">
      <alignment horizontal="center" vertical="center"/>
    </xf>
    <xf numFmtId="0" fontId="10" fillId="0" borderId="7" xfId="3" applyFont="1" applyBorder="1">
      <alignment vertical="center"/>
    </xf>
    <xf numFmtId="0" fontId="10" fillId="0" borderId="39" xfId="3" applyFont="1" applyBorder="1" applyAlignment="1">
      <alignment horizontal="right" vertical="center"/>
    </xf>
    <xf numFmtId="0" fontId="10" fillId="0" borderId="0" xfId="3" applyFont="1">
      <alignment vertical="center"/>
    </xf>
    <xf numFmtId="0" fontId="2" fillId="0" borderId="8" xfId="3" applyBorder="1" applyAlignment="1">
      <alignment horizontal="left" vertical="center"/>
    </xf>
    <xf numFmtId="0" fontId="2" fillId="0" borderId="8" xfId="3" applyBorder="1" applyAlignment="1">
      <alignment horizontal="right" vertical="center"/>
    </xf>
    <xf numFmtId="0" fontId="2" fillId="0" borderId="34" xfId="3" applyBorder="1" applyAlignment="1">
      <alignment horizontal="right" vertical="center"/>
    </xf>
    <xf numFmtId="0" fontId="10" fillId="0" borderId="8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40" xfId="3" applyFont="1" applyBorder="1" applyAlignment="1">
      <alignment horizontal="center" vertical="center"/>
    </xf>
    <xf numFmtId="0" fontId="2" fillId="0" borderId="41" xfId="3" applyBorder="1">
      <alignment vertical="center"/>
    </xf>
    <xf numFmtId="0" fontId="2" fillId="0" borderId="42" xfId="3" applyBorder="1">
      <alignment vertical="center"/>
    </xf>
    <xf numFmtId="0" fontId="2" fillId="0" borderId="43" xfId="3" applyBorder="1">
      <alignment vertical="center"/>
    </xf>
    <xf numFmtId="0" fontId="2" fillId="0" borderId="44" xfId="3" applyBorder="1">
      <alignment vertical="center"/>
    </xf>
    <xf numFmtId="0" fontId="8" fillId="0" borderId="43" xfId="3" applyFont="1" applyBorder="1" applyAlignment="1">
      <alignment vertical="center" shrinkToFit="1"/>
    </xf>
    <xf numFmtId="0" fontId="8" fillId="0" borderId="44" xfId="3" applyFont="1" applyBorder="1" applyAlignment="1">
      <alignment vertical="center" shrinkToFit="1"/>
    </xf>
    <xf numFmtId="0" fontId="8" fillId="0" borderId="45" xfId="3" applyFont="1" applyBorder="1" applyAlignment="1">
      <alignment vertical="center" shrinkToFit="1"/>
    </xf>
    <xf numFmtId="0" fontId="2" fillId="0" borderId="3" xfId="3" applyBorder="1">
      <alignment vertical="center"/>
    </xf>
    <xf numFmtId="0" fontId="8" fillId="0" borderId="3" xfId="3" applyFont="1" applyBorder="1" applyAlignment="1">
      <alignment vertical="center" shrinkToFit="1"/>
    </xf>
    <xf numFmtId="0" fontId="8" fillId="0" borderId="41" xfId="3" applyFont="1" applyBorder="1" applyAlignment="1">
      <alignment vertical="center" shrinkToFit="1"/>
    </xf>
    <xf numFmtId="0" fontId="2" fillId="0" borderId="14" xfId="3" applyBorder="1">
      <alignment vertical="center"/>
    </xf>
    <xf numFmtId="0" fontId="2" fillId="0" borderId="7" xfId="3" applyBorder="1">
      <alignment vertical="center"/>
    </xf>
    <xf numFmtId="0" fontId="8" fillId="0" borderId="14" xfId="3" applyFont="1" applyBorder="1" applyAlignment="1">
      <alignment vertical="center" shrinkToFit="1"/>
    </xf>
    <xf numFmtId="0" fontId="8" fillId="0" borderId="7" xfId="3" applyFont="1" applyBorder="1" applyAlignment="1">
      <alignment vertical="center" shrinkToFit="1"/>
    </xf>
    <xf numFmtId="0" fontId="8" fillId="0" borderId="39" xfId="3" applyFont="1" applyBorder="1" applyAlignment="1">
      <alignment vertical="center" shrinkToFit="1"/>
    </xf>
    <xf numFmtId="0" fontId="8" fillId="0" borderId="0" xfId="3" applyFont="1" applyAlignment="1">
      <alignment horizontal="center" vertical="center" shrinkToFit="1"/>
    </xf>
    <xf numFmtId="0" fontId="5" fillId="0" borderId="0" xfId="3" applyFont="1">
      <alignment vertical="center"/>
    </xf>
    <xf numFmtId="0" fontId="2" fillId="0" borderId="1" xfId="3" applyBorder="1">
      <alignment vertical="center"/>
    </xf>
    <xf numFmtId="0" fontId="2" fillId="0" borderId="2" xfId="3" applyBorder="1">
      <alignment vertical="center"/>
    </xf>
    <xf numFmtId="0" fontId="2" fillId="0" borderId="37" xfId="3" applyBorder="1">
      <alignment vertical="center"/>
    </xf>
    <xf numFmtId="0" fontId="2" fillId="0" borderId="39" xfId="3" applyBorder="1">
      <alignment vertical="center"/>
    </xf>
    <xf numFmtId="0" fontId="15" fillId="0" borderId="0" xfId="3" applyFont="1">
      <alignment vertical="center"/>
    </xf>
    <xf numFmtId="0" fontId="15" fillId="0" borderId="0" xfId="3" applyFont="1" applyAlignment="1">
      <alignment horizontal="right" vertical="center"/>
    </xf>
    <xf numFmtId="0" fontId="22" fillId="0" borderId="0" xfId="2" applyAlignment="1">
      <alignment horizontal="center" vertical="center"/>
    </xf>
    <xf numFmtId="0" fontId="22" fillId="0" borderId="0" xfId="2" applyAlignment="1">
      <alignment horizontal="center" vertical="center"/>
    </xf>
    <xf numFmtId="0" fontId="22" fillId="0" borderId="0" xfId="2" applyAlignment="1">
      <alignment horizontal="center" vertical="center" wrapText="1"/>
    </xf>
    <xf numFmtId="0" fontId="22" fillId="0" borderId="0" xfId="2" applyAlignment="1">
      <alignment vertical="center"/>
    </xf>
    <xf numFmtId="0" fontId="30" fillId="0" borderId="0" xfId="2" applyFont="1" applyAlignment="1">
      <alignment vertical="center"/>
    </xf>
    <xf numFmtId="0" fontId="27" fillId="0" borderId="0" xfId="2" applyFont="1" applyAlignment="1">
      <alignment vertical="center" wrapText="1"/>
    </xf>
    <xf numFmtId="0" fontId="32" fillId="0" borderId="0" xfId="2" applyFont="1" applyAlignment="1">
      <alignment vertical="center"/>
    </xf>
    <xf numFmtId="0" fontId="27" fillId="0" borderId="0" xfId="2" applyFont="1"/>
    <xf numFmtId="0" fontId="22" fillId="0" borderId="46" xfId="2" applyBorder="1" applyAlignment="1">
      <alignment vertical="center"/>
    </xf>
    <xf numFmtId="0" fontId="30" fillId="0" borderId="46" xfId="2" applyFont="1" applyBorder="1" applyAlignment="1">
      <alignment vertical="center"/>
    </xf>
    <xf numFmtId="0" fontId="22" fillId="0" borderId="47" xfId="2" applyBorder="1" applyAlignment="1">
      <alignment vertical="center"/>
    </xf>
    <xf numFmtId="0" fontId="30" fillId="0" borderId="47" xfId="2" applyFont="1" applyBorder="1" applyAlignment="1">
      <alignment vertical="center"/>
    </xf>
    <xf numFmtId="0" fontId="22" fillId="0" borderId="48" xfId="2" applyBorder="1" applyAlignment="1">
      <alignment vertical="center"/>
    </xf>
    <xf numFmtId="0" fontId="30" fillId="0" borderId="48" xfId="2" applyFont="1" applyBorder="1" applyAlignment="1">
      <alignment vertical="center"/>
    </xf>
    <xf numFmtId="0" fontId="22" fillId="0" borderId="12" xfId="2" applyBorder="1" applyAlignment="1">
      <alignment vertical="center"/>
    </xf>
    <xf numFmtId="0" fontId="30" fillId="0" borderId="12" xfId="2" applyFont="1" applyBorder="1" applyAlignment="1">
      <alignment horizontal="center" vertical="center"/>
    </xf>
    <xf numFmtId="0" fontId="31" fillId="0" borderId="0" xfId="2" applyFont="1" applyAlignment="1">
      <alignment vertical="center"/>
    </xf>
    <xf numFmtId="0" fontId="22" fillId="0" borderId="46" xfId="2" applyBorder="1" applyAlignment="1">
      <alignment vertical="center"/>
    </xf>
    <xf numFmtId="0" fontId="30" fillId="0" borderId="8" xfId="2" applyFont="1" applyBorder="1" applyAlignment="1">
      <alignment horizontal="center"/>
    </xf>
    <xf numFmtId="0" fontId="30" fillId="0" borderId="8" xfId="2" applyFont="1" applyBorder="1" applyAlignment="1">
      <alignment horizontal="center" vertical="center"/>
    </xf>
    <xf numFmtId="0" fontId="30" fillId="0" borderId="34" xfId="2" applyFont="1" applyBorder="1" applyAlignment="1">
      <alignment horizontal="center"/>
    </xf>
    <xf numFmtId="0" fontId="30" fillId="0" borderId="49" xfId="2" applyFont="1" applyBorder="1" applyAlignment="1">
      <alignment vertical="center"/>
    </xf>
    <xf numFmtId="0" fontId="30" fillId="0" borderId="9" xfId="2" applyFont="1" applyBorder="1" applyAlignment="1">
      <alignment vertical="center"/>
    </xf>
    <xf numFmtId="0" fontId="33" fillId="0" borderId="49" xfId="2" applyFont="1" applyBorder="1" applyAlignment="1">
      <alignment horizontal="center" vertical="center"/>
    </xf>
    <xf numFmtId="0" fontId="33" fillId="0" borderId="50" xfId="2" applyFont="1" applyBorder="1" applyAlignment="1">
      <alignment horizontal="center" vertical="center"/>
    </xf>
    <xf numFmtId="0" fontId="33" fillId="0" borderId="51" xfId="2" applyFont="1" applyBorder="1" applyAlignment="1">
      <alignment horizontal="center" vertical="center"/>
    </xf>
    <xf numFmtId="0" fontId="33" fillId="0" borderId="52" xfId="2" applyFont="1" applyBorder="1" applyAlignment="1">
      <alignment horizontal="center" vertical="center"/>
    </xf>
    <xf numFmtId="0" fontId="33" fillId="0" borderId="53" xfId="2" applyFont="1" applyBorder="1" applyAlignment="1">
      <alignment horizontal="center" vertical="center"/>
    </xf>
    <xf numFmtId="0" fontId="33" fillId="0" borderId="54" xfId="2" applyFont="1" applyBorder="1" applyAlignment="1">
      <alignment horizontal="center" vertical="center"/>
    </xf>
    <xf numFmtId="0" fontId="29" fillId="0" borderId="29" xfId="2" applyFont="1" applyBorder="1" applyAlignment="1">
      <alignment horizontal="center" vertical="center" shrinkToFit="1"/>
    </xf>
    <xf numFmtId="0" fontId="29" fillId="0" borderId="31" xfId="2" applyFont="1" applyBorder="1" applyAlignment="1">
      <alignment horizontal="center" vertical="center" shrinkToFit="1"/>
    </xf>
    <xf numFmtId="0" fontId="29" fillId="0" borderId="27" xfId="2" applyFont="1" applyBorder="1" applyAlignment="1">
      <alignment horizontal="center" vertical="center" shrinkToFit="1"/>
    </xf>
    <xf numFmtId="49" fontId="23" fillId="3" borderId="15" xfId="0" applyNumberFormat="1" applyFont="1" applyFill="1" applyBorder="1" applyAlignment="1">
      <alignment horizontal="center" vertical="center"/>
    </xf>
    <xf numFmtId="49" fontId="23" fillId="3" borderId="20" xfId="0" applyNumberFormat="1" applyFont="1" applyFill="1" applyBorder="1" applyAlignment="1">
      <alignment horizontal="center" vertical="center"/>
    </xf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12" xfId="0" applyNumberFormat="1" applyFont="1" applyFill="1" applyBorder="1" applyAlignment="1">
      <alignment horizontal="center" vertical="center"/>
    </xf>
    <xf numFmtId="49" fontId="23" fillId="3" borderId="13" xfId="0" applyNumberFormat="1" applyFont="1" applyFill="1" applyBorder="1" applyAlignment="1">
      <alignment horizontal="center" vertical="center"/>
    </xf>
    <xf numFmtId="49" fontId="23" fillId="3" borderId="55" xfId="0" applyNumberFormat="1" applyFont="1" applyFill="1" applyBorder="1" applyAlignment="1">
      <alignment horizontal="center" vertical="center"/>
    </xf>
    <xf numFmtId="49" fontId="23" fillId="3" borderId="44" xfId="0" applyNumberFormat="1" applyFont="1" applyFill="1" applyBorder="1" applyAlignment="1">
      <alignment horizontal="center" vertical="center"/>
    </xf>
    <xf numFmtId="49" fontId="23" fillId="3" borderId="45" xfId="0" applyNumberFormat="1" applyFont="1" applyFill="1" applyBorder="1" applyAlignment="1">
      <alignment horizontal="center" vertical="center"/>
    </xf>
    <xf numFmtId="49" fontId="23" fillId="3" borderId="2" xfId="0" applyNumberFormat="1" applyFont="1" applyFill="1" applyBorder="1" applyAlignment="1">
      <alignment horizontal="center" vertical="center"/>
    </xf>
    <xf numFmtId="49" fontId="23" fillId="3" borderId="37" xfId="0" applyNumberFormat="1" applyFont="1" applyFill="1" applyBorder="1" applyAlignment="1">
      <alignment horizontal="center" vertical="center"/>
    </xf>
    <xf numFmtId="49" fontId="23" fillId="3" borderId="8" xfId="0" applyNumberFormat="1" applyFont="1" applyFill="1" applyBorder="1" applyAlignment="1">
      <alignment horizontal="center" vertical="center"/>
    </xf>
    <xf numFmtId="49" fontId="23" fillId="3" borderId="34" xfId="0" applyNumberFormat="1" applyFont="1" applyFill="1" applyBorder="1" applyAlignment="1">
      <alignment horizontal="center" vertical="center"/>
    </xf>
    <xf numFmtId="176" fontId="23" fillId="3" borderId="8" xfId="0" applyNumberFormat="1" applyFont="1" applyFill="1" applyBorder="1" applyAlignment="1">
      <alignment horizontal="center" vertical="center"/>
    </xf>
    <xf numFmtId="49" fontId="25" fillId="3" borderId="51" xfId="0" applyNumberFormat="1" applyFont="1" applyFill="1" applyBorder="1" applyAlignment="1">
      <alignment horizontal="center" vertical="center" wrapText="1"/>
    </xf>
    <xf numFmtId="49" fontId="25" fillId="3" borderId="19" xfId="0" applyNumberFormat="1" applyFont="1" applyFill="1" applyBorder="1" applyAlignment="1">
      <alignment horizontal="center" vertical="center"/>
    </xf>
    <xf numFmtId="49" fontId="23" fillId="3" borderId="50" xfId="0" applyNumberFormat="1" applyFont="1" applyFill="1" applyBorder="1" applyAlignment="1">
      <alignment horizontal="center" vertical="center"/>
    </xf>
    <xf numFmtId="49" fontId="23" fillId="3" borderId="18" xfId="0" applyNumberFormat="1" applyFont="1" applyFill="1" applyBorder="1" applyAlignment="1">
      <alignment horizontal="center" vertical="center"/>
    </xf>
    <xf numFmtId="176" fontId="23" fillId="3" borderId="2" xfId="0" applyNumberFormat="1" applyFont="1" applyFill="1" applyBorder="1" applyAlignment="1">
      <alignment horizontal="center" vertical="center"/>
    </xf>
    <xf numFmtId="176" fontId="23" fillId="3" borderId="0" xfId="0" applyNumberFormat="1" applyFont="1" applyFill="1" applyAlignment="1">
      <alignment horizontal="center" vertical="center"/>
    </xf>
    <xf numFmtId="49" fontId="23" fillId="3" borderId="10" xfId="0" applyNumberFormat="1" applyFont="1" applyFill="1" applyBorder="1" applyAlignment="1">
      <alignment horizontal="center" vertical="center"/>
    </xf>
    <xf numFmtId="49" fontId="23" fillId="3" borderId="53" xfId="0" applyNumberFormat="1" applyFont="1" applyFill="1" applyBorder="1" applyAlignment="1">
      <alignment horizontal="center" vertical="center" wrapText="1"/>
    </xf>
    <xf numFmtId="49" fontId="23" fillId="3" borderId="41" xfId="0" applyNumberFormat="1" applyFont="1" applyFill="1" applyBorder="1" applyAlignment="1">
      <alignment horizontal="center" vertical="center"/>
    </xf>
    <xf numFmtId="49" fontId="23" fillId="3" borderId="39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49" fontId="23" fillId="3" borderId="1" xfId="0" applyNumberFormat="1" applyFont="1" applyFill="1" applyBorder="1" applyAlignment="1">
      <alignment horizontal="center" vertical="center"/>
    </xf>
    <xf numFmtId="49" fontId="23" fillId="3" borderId="14" xfId="0" applyNumberFormat="1" applyFont="1" applyFill="1" applyBorder="1" applyAlignment="1">
      <alignment horizontal="center" vertical="center"/>
    </xf>
    <xf numFmtId="49" fontId="23" fillId="3" borderId="3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4" fillId="3" borderId="7" xfId="0" applyNumberFormat="1" applyFont="1" applyFill="1" applyBorder="1" applyAlignment="1">
      <alignment horizontal="center"/>
    </xf>
    <xf numFmtId="49" fontId="23" fillId="3" borderId="0" xfId="0" applyNumberFormat="1" applyFont="1" applyFill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 wrapText="1"/>
    </xf>
    <xf numFmtId="49" fontId="25" fillId="3" borderId="2" xfId="0" applyNumberFormat="1" applyFont="1" applyFill="1" applyBorder="1" applyAlignment="1">
      <alignment horizontal="center" vertical="center"/>
    </xf>
    <xf numFmtId="49" fontId="25" fillId="3" borderId="14" xfId="0" applyNumberFormat="1" applyFont="1" applyFill="1" applyBorder="1" applyAlignment="1">
      <alignment horizontal="center" vertical="center"/>
    </xf>
    <xf numFmtId="49" fontId="25" fillId="3" borderId="7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49" fontId="23" fillId="3" borderId="49" xfId="0" applyNumberFormat="1" applyFont="1" applyFill="1" applyBorder="1" applyAlignment="1">
      <alignment horizontal="center" vertical="center"/>
    </xf>
    <xf numFmtId="49" fontId="23" fillId="3" borderId="16" xfId="0" applyNumberFormat="1" applyFont="1" applyFill="1" applyBorder="1" applyAlignment="1">
      <alignment horizontal="center" vertical="center"/>
    </xf>
    <xf numFmtId="49" fontId="25" fillId="3" borderId="2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49" fontId="25" fillId="3" borderId="0" xfId="0" applyNumberFormat="1" applyFont="1" applyFill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/>
    </xf>
    <xf numFmtId="49" fontId="25" fillId="3" borderId="0" xfId="0" applyNumberFormat="1" applyFont="1" applyFill="1" applyAlignment="1">
      <alignment horizontal="center" vertical="center"/>
    </xf>
    <xf numFmtId="49" fontId="26" fillId="3" borderId="0" xfId="0" applyNumberFormat="1" applyFont="1" applyFill="1" applyAlignment="1">
      <alignment horizontal="center" vertical="center"/>
    </xf>
    <xf numFmtId="49" fontId="23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49" fontId="0" fillId="0" borderId="71" xfId="0" applyNumberFormat="1" applyBorder="1" applyAlignment="1">
      <alignment horizontal="left" vertical="top" wrapText="1"/>
    </xf>
    <xf numFmtId="49" fontId="3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68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 textRotation="255"/>
    </xf>
    <xf numFmtId="49" fontId="0" fillId="0" borderId="59" xfId="0" applyNumberFormat="1" applyBorder="1" applyAlignment="1">
      <alignment horizontal="center" vertical="center" textRotation="255"/>
    </xf>
    <xf numFmtId="49" fontId="27" fillId="0" borderId="68" xfId="0" applyNumberFormat="1" applyFont="1" applyBorder="1" applyAlignment="1">
      <alignment horizontal="left" vertical="top" wrapText="1"/>
    </xf>
    <xf numFmtId="49" fontId="27" fillId="0" borderId="21" xfId="0" applyNumberFormat="1" applyFont="1" applyBorder="1" applyAlignment="1">
      <alignment horizontal="left" vertical="top" wrapText="1"/>
    </xf>
    <xf numFmtId="49" fontId="27" fillId="0" borderId="69" xfId="0" applyNumberFormat="1" applyFont="1" applyBorder="1" applyAlignment="1">
      <alignment horizontal="left" vertical="top" wrapText="1"/>
    </xf>
    <xf numFmtId="49" fontId="27" fillId="0" borderId="58" xfId="0" applyNumberFormat="1" applyFont="1" applyBorder="1" applyAlignment="1">
      <alignment horizontal="left" vertical="top" wrapText="1"/>
    </xf>
    <xf numFmtId="49" fontId="27" fillId="0" borderId="0" xfId="0" applyNumberFormat="1" applyFont="1" applyAlignment="1">
      <alignment horizontal="left" vertical="top" wrapText="1"/>
    </xf>
    <xf numFmtId="49" fontId="27" fillId="0" borderId="59" xfId="0" applyNumberFormat="1" applyFont="1" applyBorder="1" applyAlignment="1">
      <alignment horizontal="left" vertical="top" wrapText="1"/>
    </xf>
    <xf numFmtId="49" fontId="30" fillId="0" borderId="78" xfId="0" applyNumberFormat="1" applyFont="1" applyBorder="1" applyAlignment="1">
      <alignment horizontal="center" vertical="center" textRotation="255" wrapText="1"/>
    </xf>
    <xf numFmtId="49" fontId="30" fillId="0" borderId="79" xfId="0" applyNumberFormat="1" applyFont="1" applyBorder="1" applyAlignment="1">
      <alignment horizontal="center" vertical="center" textRotation="255"/>
    </xf>
    <xf numFmtId="49" fontId="30" fillId="0" borderId="80" xfId="0" applyNumberFormat="1" applyFont="1" applyBorder="1" applyAlignment="1">
      <alignment horizontal="center" vertical="center" textRotation="255"/>
    </xf>
    <xf numFmtId="49" fontId="30" fillId="0" borderId="79" xfId="0" applyNumberFormat="1" applyFont="1" applyBorder="1" applyAlignment="1">
      <alignment horizontal="center" vertical="center" textRotation="255" wrapText="1"/>
    </xf>
    <xf numFmtId="49" fontId="0" fillId="0" borderId="75" xfId="0" applyNumberFormat="1" applyBorder="1" applyAlignment="1">
      <alignment horizontal="center" vertical="center" textRotation="255" wrapText="1"/>
    </xf>
    <xf numFmtId="49" fontId="0" fillId="0" borderId="73" xfId="0" applyNumberFormat="1" applyBorder="1" applyAlignment="1">
      <alignment horizontal="center" vertical="center" textRotation="255"/>
    </xf>
    <xf numFmtId="49" fontId="0" fillId="0" borderId="74" xfId="0" applyNumberFormat="1" applyBorder="1" applyAlignment="1">
      <alignment horizontal="center" vertical="center" textRotation="255"/>
    </xf>
    <xf numFmtId="49" fontId="30" fillId="0" borderId="15" xfId="0" applyNumberFormat="1" applyFont="1" applyBorder="1" applyAlignment="1">
      <alignment horizontal="center" vertical="center"/>
    </xf>
    <xf numFmtId="49" fontId="30" fillId="0" borderId="67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textRotation="255"/>
    </xf>
    <xf numFmtId="49" fontId="0" fillId="0" borderId="57" xfId="0" applyNumberFormat="1" applyBorder="1" applyAlignment="1">
      <alignment horizontal="center" vertical="center" textRotation="255"/>
    </xf>
    <xf numFmtId="49" fontId="30" fillId="0" borderId="64" xfId="0" applyNumberFormat="1" applyFont="1" applyBorder="1" applyAlignment="1">
      <alignment horizontal="center" vertical="center"/>
    </xf>
    <xf numFmtId="49" fontId="30" fillId="0" borderId="65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textRotation="255"/>
    </xf>
    <xf numFmtId="49" fontId="0" fillId="0" borderId="69" xfId="0" applyNumberFormat="1" applyBorder="1" applyAlignment="1">
      <alignment horizontal="center" vertical="center" textRotation="255"/>
    </xf>
    <xf numFmtId="49" fontId="0" fillId="0" borderId="76" xfId="0" applyNumberFormat="1" applyBorder="1" applyAlignment="1">
      <alignment horizontal="center" vertical="center" textRotation="255"/>
    </xf>
    <xf numFmtId="49" fontId="0" fillId="0" borderId="3" xfId="0" applyNumberFormat="1" applyBorder="1" applyAlignment="1">
      <alignment horizontal="center" vertical="center" textRotation="255"/>
    </xf>
    <xf numFmtId="49" fontId="0" fillId="0" borderId="77" xfId="0" applyNumberFormat="1" applyBorder="1" applyAlignment="1">
      <alignment horizontal="center" vertical="center" textRotation="255"/>
    </xf>
    <xf numFmtId="49" fontId="0" fillId="0" borderId="62" xfId="0" applyNumberFormat="1" applyBorder="1" applyAlignment="1">
      <alignment horizontal="center" vertical="center" textRotation="255"/>
    </xf>
    <xf numFmtId="49" fontId="30" fillId="0" borderId="14" xfId="0" applyNumberFormat="1" applyFont="1" applyBorder="1" applyAlignment="1">
      <alignment horizontal="center" vertical="center"/>
    </xf>
    <xf numFmtId="49" fontId="30" fillId="0" borderId="70" xfId="0" applyNumberFormat="1" applyFont="1" applyBorder="1" applyAlignment="1">
      <alignment horizontal="center" vertical="center"/>
    </xf>
    <xf numFmtId="49" fontId="30" fillId="0" borderId="71" xfId="0" applyNumberFormat="1" applyFont="1" applyBorder="1" applyAlignment="1">
      <alignment horizontal="center" vertical="center"/>
    </xf>
    <xf numFmtId="49" fontId="30" fillId="0" borderId="72" xfId="0" applyNumberFormat="1" applyFont="1" applyBorder="1" applyAlignment="1">
      <alignment horizontal="center" vertical="center"/>
    </xf>
    <xf numFmtId="49" fontId="0" fillId="0" borderId="71" xfId="0" applyNumberForma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 textRotation="255" wrapText="1"/>
    </xf>
    <xf numFmtId="49" fontId="27" fillId="0" borderId="66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49" fontId="27" fillId="0" borderId="67" xfId="0" applyNumberFormat="1" applyFont="1" applyBorder="1" applyAlignment="1">
      <alignment horizontal="center" vertical="center"/>
    </xf>
    <xf numFmtId="49" fontId="27" fillId="0" borderId="56" xfId="0" applyNumberFormat="1" applyFont="1" applyBorder="1" applyAlignment="1">
      <alignment horizontal="left" vertical="top" wrapText="1"/>
    </xf>
    <xf numFmtId="49" fontId="27" fillId="0" borderId="2" xfId="0" applyNumberFormat="1" applyFont="1" applyBorder="1" applyAlignment="1">
      <alignment horizontal="left" vertical="top" wrapText="1"/>
    </xf>
    <xf numFmtId="49" fontId="27" fillId="0" borderId="57" xfId="0" applyNumberFormat="1" applyFont="1" applyBorder="1" applyAlignment="1">
      <alignment horizontal="left" vertical="top" wrapText="1"/>
    </xf>
    <xf numFmtId="49" fontId="27" fillId="0" borderId="60" xfId="0" applyNumberFormat="1" applyFont="1" applyBorder="1" applyAlignment="1">
      <alignment horizontal="left" vertical="top" wrapText="1"/>
    </xf>
    <xf numFmtId="49" fontId="27" fillId="0" borderId="61" xfId="0" applyNumberFormat="1" applyFont="1" applyBorder="1" applyAlignment="1">
      <alignment horizontal="left" vertical="top" wrapText="1"/>
    </xf>
    <xf numFmtId="49" fontId="27" fillId="0" borderId="62" xfId="0" applyNumberFormat="1" applyFont="1" applyBorder="1" applyAlignment="1">
      <alignment horizontal="left" vertical="top" wrapText="1"/>
    </xf>
    <xf numFmtId="49" fontId="27" fillId="0" borderId="63" xfId="0" applyNumberFormat="1" applyFont="1" applyBorder="1" applyAlignment="1">
      <alignment horizontal="center" vertical="center"/>
    </xf>
    <xf numFmtId="49" fontId="27" fillId="0" borderId="64" xfId="0" applyNumberFormat="1" applyFont="1" applyBorder="1" applyAlignment="1">
      <alignment horizontal="center" vertical="center"/>
    </xf>
    <xf numFmtId="49" fontId="27" fillId="0" borderId="65" xfId="0" applyNumberFormat="1" applyFont="1" applyBorder="1" applyAlignment="1">
      <alignment horizontal="center" vertical="center"/>
    </xf>
    <xf numFmtId="49" fontId="0" fillId="3" borderId="0" xfId="0" applyNumberFormat="1" applyFill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31" fillId="3" borderId="0" xfId="0" applyNumberFormat="1" applyFont="1" applyFill="1" applyAlignment="1">
      <alignment horizontal="center"/>
    </xf>
    <xf numFmtId="49" fontId="31" fillId="3" borderId="7" xfId="0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27" fillId="0" borderId="71" xfId="0" applyNumberFormat="1" applyFont="1" applyBorder="1" applyAlignment="1">
      <alignment horizontal="center" vertical="center"/>
    </xf>
    <xf numFmtId="49" fontId="27" fillId="0" borderId="72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70" xfId="0" applyNumberFormat="1" applyFont="1" applyBorder="1" applyAlignment="1">
      <alignment horizontal="center" vertical="center"/>
    </xf>
    <xf numFmtId="0" fontId="30" fillId="0" borderId="46" xfId="2" applyFont="1" applyBorder="1" applyAlignment="1">
      <alignment horizontal="center" vertical="center"/>
    </xf>
    <xf numFmtId="0" fontId="27" fillId="0" borderId="46" xfId="2" applyFont="1" applyBorder="1" applyAlignment="1">
      <alignment horizontal="center"/>
    </xf>
    <xf numFmtId="0" fontId="27" fillId="0" borderId="47" xfId="2" applyFont="1" applyBorder="1" applyAlignment="1">
      <alignment horizontal="center"/>
    </xf>
    <xf numFmtId="0" fontId="30" fillId="0" borderId="9" xfId="2" applyFont="1" applyBorder="1" applyAlignment="1">
      <alignment horizontal="center" vertical="center"/>
    </xf>
    <xf numFmtId="0" fontId="30" fillId="0" borderId="17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30" fillId="0" borderId="0" xfId="2" applyFont="1" applyAlignment="1">
      <alignment horizontal="left" vertical="center" wrapText="1"/>
    </xf>
    <xf numFmtId="0" fontId="30" fillId="0" borderId="0" xfId="2" applyFont="1" applyAlignment="1">
      <alignment horizontal="left" vertical="center"/>
    </xf>
    <xf numFmtId="0" fontId="30" fillId="0" borderId="87" xfId="2" applyFont="1" applyBorder="1" applyAlignment="1">
      <alignment horizontal="center" vertical="center"/>
    </xf>
    <xf numFmtId="0" fontId="30" fillId="0" borderId="88" xfId="2" applyFont="1" applyBorder="1" applyAlignment="1">
      <alignment horizontal="center" vertical="center"/>
    </xf>
    <xf numFmtId="0" fontId="30" fillId="0" borderId="84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34" xfId="2" applyFont="1" applyBorder="1" applyAlignment="1">
      <alignment horizontal="center" vertical="center"/>
    </xf>
    <xf numFmtId="0" fontId="30" fillId="0" borderId="89" xfId="2" applyFont="1" applyBorder="1" applyAlignment="1">
      <alignment horizontal="center" vertical="center"/>
    </xf>
    <xf numFmtId="0" fontId="30" fillId="0" borderId="55" xfId="2" applyFont="1" applyBorder="1" applyAlignment="1">
      <alignment horizontal="center" vertical="center"/>
    </xf>
    <xf numFmtId="0" fontId="30" fillId="0" borderId="45" xfId="2" applyFont="1" applyBorder="1" applyAlignment="1">
      <alignment horizontal="center" vertical="center"/>
    </xf>
    <xf numFmtId="0" fontId="30" fillId="0" borderId="43" xfId="2" applyFont="1" applyBorder="1" applyAlignment="1">
      <alignment horizontal="center" vertical="center"/>
    </xf>
    <xf numFmtId="0" fontId="30" fillId="0" borderId="81" xfId="2" applyFont="1" applyBorder="1" applyAlignment="1">
      <alignment horizontal="center" vertical="center"/>
    </xf>
    <xf numFmtId="0" fontId="30" fillId="0" borderId="82" xfId="2" applyFont="1" applyBorder="1" applyAlignment="1">
      <alignment horizontal="center" vertical="center"/>
    </xf>
    <xf numFmtId="0" fontId="30" fillId="0" borderId="83" xfId="2" applyFont="1" applyBorder="1" applyAlignment="1">
      <alignment horizontal="center" vertical="center"/>
    </xf>
    <xf numFmtId="0" fontId="30" fillId="0" borderId="85" xfId="2" applyFont="1" applyBorder="1" applyAlignment="1">
      <alignment horizontal="center" vertical="center"/>
    </xf>
    <xf numFmtId="0" fontId="30" fillId="0" borderId="86" xfId="2" applyFont="1" applyBorder="1" applyAlignment="1">
      <alignment horizontal="center" vertical="center"/>
    </xf>
    <xf numFmtId="0" fontId="22" fillId="0" borderId="0" xfId="2" applyAlignment="1">
      <alignment horizontal="center" vertical="center"/>
    </xf>
    <xf numFmtId="0" fontId="30" fillId="0" borderId="47" xfId="2" applyFont="1" applyBorder="1" applyAlignment="1">
      <alignment horizontal="center" vertical="center"/>
    </xf>
    <xf numFmtId="0" fontId="35" fillId="0" borderId="7" xfId="2" applyFont="1" applyBorder="1" applyAlignment="1">
      <alignment horizontal="left" vertical="center"/>
    </xf>
    <xf numFmtId="0" fontId="27" fillId="0" borderId="48" xfId="2" applyFont="1" applyBorder="1" applyAlignment="1">
      <alignment horizontal="center"/>
    </xf>
    <xf numFmtId="0" fontId="32" fillId="0" borderId="0" xfId="2" applyFont="1" applyAlignment="1">
      <alignment horizontal="center" vertical="center"/>
    </xf>
    <xf numFmtId="0" fontId="30" fillId="0" borderId="12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30" fillId="0" borderId="48" xfId="2" applyFont="1" applyBorder="1" applyAlignment="1">
      <alignment horizontal="center" vertical="center"/>
    </xf>
    <xf numFmtId="0" fontId="36" fillId="0" borderId="1" xfId="2" applyFont="1" applyBorder="1" applyAlignment="1">
      <alignment horizontal="center" vertical="center"/>
    </xf>
    <xf numFmtId="0" fontId="36" fillId="0" borderId="2" xfId="2" applyFont="1" applyBorder="1" applyAlignment="1">
      <alignment horizontal="center" vertical="center"/>
    </xf>
    <xf numFmtId="0" fontId="36" fillId="0" borderId="37" xfId="2" applyFont="1" applyBorder="1" applyAlignment="1">
      <alignment horizontal="center" vertical="center"/>
    </xf>
    <xf numFmtId="0" fontId="36" fillId="0" borderId="14" xfId="2" applyFont="1" applyBorder="1" applyAlignment="1">
      <alignment horizontal="center" vertical="center"/>
    </xf>
    <xf numFmtId="0" fontId="36" fillId="0" borderId="7" xfId="2" applyFont="1" applyBorder="1" applyAlignment="1">
      <alignment horizontal="center" vertical="center"/>
    </xf>
    <xf numFmtId="0" fontId="36" fillId="0" borderId="39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6" fillId="0" borderId="49" xfId="2" applyFont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7" xfId="2" applyFont="1" applyBorder="1" applyAlignment="1">
      <alignment horizontal="center" vertical="center" wrapText="1"/>
    </xf>
    <xf numFmtId="0" fontId="16" fillId="0" borderId="50" xfId="2" applyFont="1" applyBorder="1" applyAlignment="1">
      <alignment horizontal="center" vertical="center" wrapText="1"/>
    </xf>
    <xf numFmtId="0" fontId="30" fillId="0" borderId="10" xfId="2" applyFont="1" applyBorder="1" applyAlignment="1">
      <alignment horizontal="center" vertical="center" wrapText="1"/>
    </xf>
    <xf numFmtId="0" fontId="30" fillId="0" borderId="11" xfId="2" applyFont="1" applyBorder="1" applyAlignment="1">
      <alignment horizontal="center" vertical="center" wrapText="1"/>
    </xf>
    <xf numFmtId="0" fontId="16" fillId="0" borderId="51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20" xfId="2" applyFont="1" applyBorder="1" applyAlignment="1">
      <alignment horizontal="center" vertical="center" wrapText="1"/>
    </xf>
    <xf numFmtId="0" fontId="30" fillId="0" borderId="2" xfId="2" applyFont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10" fillId="0" borderId="40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 wrapText="1" shrinkToFit="1"/>
    </xf>
    <xf numFmtId="0" fontId="10" fillId="2" borderId="93" xfId="3" applyFont="1" applyFill="1" applyBorder="1" applyAlignment="1">
      <alignment horizontal="center" vertical="center" shrinkToFit="1"/>
    </xf>
    <xf numFmtId="0" fontId="10" fillId="0" borderId="40" xfId="3" applyFont="1" applyBorder="1" applyAlignment="1">
      <alignment horizontal="left" vertical="center" wrapText="1"/>
    </xf>
    <xf numFmtId="0" fontId="2" fillId="0" borderId="8" xfId="3" applyBorder="1" applyAlignment="1">
      <alignment horizontal="left" vertical="center" wrapText="1"/>
    </xf>
    <xf numFmtId="0" fontId="2" fillId="0" borderId="34" xfId="3" applyBorder="1" applyAlignment="1">
      <alignment horizontal="left" vertical="center" wrapText="1"/>
    </xf>
    <xf numFmtId="0" fontId="11" fillId="0" borderId="12" xfId="3" applyFont="1" applyBorder="1" applyAlignment="1">
      <alignment horizontal="center" vertical="center" wrapText="1" shrinkToFit="1"/>
    </xf>
    <xf numFmtId="0" fontId="7" fillId="0" borderId="12" xfId="3" applyFont="1" applyBorder="1" applyAlignment="1">
      <alignment horizontal="center" vertical="center" wrapText="1" shrinkToFit="1"/>
    </xf>
    <xf numFmtId="0" fontId="10" fillId="2" borderId="13" xfId="3" applyFont="1" applyFill="1" applyBorder="1" applyAlignment="1">
      <alignment horizontal="center" vertical="center" shrinkToFit="1"/>
    </xf>
    <xf numFmtId="0" fontId="10" fillId="2" borderId="13" xfId="3" applyFont="1" applyFill="1" applyBorder="1" applyAlignment="1">
      <alignment horizontal="left" vertical="center" shrinkToFit="1"/>
    </xf>
    <xf numFmtId="0" fontId="10" fillId="2" borderId="8" xfId="3" applyFont="1" applyFill="1" applyBorder="1" applyAlignment="1">
      <alignment horizontal="left" vertical="center" shrinkToFit="1"/>
    </xf>
    <xf numFmtId="0" fontId="10" fillId="2" borderId="93" xfId="3" applyFont="1" applyFill="1" applyBorder="1" applyAlignment="1">
      <alignment horizontal="left" vertical="center" shrinkToFit="1"/>
    </xf>
    <xf numFmtId="0" fontId="10" fillId="2" borderId="8" xfId="3" applyFont="1" applyFill="1" applyBorder="1" applyAlignment="1">
      <alignment horizontal="center" vertical="center" shrinkToFit="1"/>
    </xf>
    <xf numFmtId="0" fontId="10" fillId="2" borderId="94" xfId="3" applyFont="1" applyFill="1" applyBorder="1" applyAlignment="1">
      <alignment horizontal="center" vertical="center"/>
    </xf>
    <xf numFmtId="0" fontId="10" fillId="2" borderId="95" xfId="3" applyFont="1" applyFill="1" applyBorder="1" applyAlignment="1">
      <alignment horizontal="center" vertical="center"/>
    </xf>
    <xf numFmtId="0" fontId="10" fillId="2" borderId="96" xfId="3" applyFont="1" applyFill="1" applyBorder="1" applyAlignment="1">
      <alignment horizontal="center" vertical="center"/>
    </xf>
    <xf numFmtId="0" fontId="10" fillId="2" borderId="94" xfId="3" applyFont="1" applyFill="1" applyBorder="1" applyAlignment="1">
      <alignment horizontal="center" vertical="center" shrinkToFit="1"/>
    </xf>
    <xf numFmtId="0" fontId="10" fillId="2" borderId="95" xfId="3" applyFont="1" applyFill="1" applyBorder="1" applyAlignment="1">
      <alignment horizontal="center" vertical="center" shrinkToFit="1"/>
    </xf>
    <xf numFmtId="0" fontId="10" fillId="2" borderId="96" xfId="3" applyFont="1" applyFill="1" applyBorder="1" applyAlignment="1">
      <alignment horizontal="center" vertical="center" shrinkToFit="1"/>
    </xf>
    <xf numFmtId="0" fontId="7" fillId="0" borderId="1" xfId="3" applyFont="1" applyBorder="1" applyAlignment="1">
      <alignment horizontal="center" vertical="center" wrapText="1" shrinkToFit="1"/>
    </xf>
    <xf numFmtId="0" fontId="7" fillId="0" borderId="37" xfId="3" applyFont="1" applyBorder="1" applyAlignment="1">
      <alignment horizontal="center" vertical="center" wrapText="1" shrinkToFi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39" xfId="3" applyFont="1" applyBorder="1" applyAlignment="1">
      <alignment horizontal="center" vertical="center" wrapText="1" shrinkToFit="1"/>
    </xf>
    <xf numFmtId="0" fontId="13" fillId="0" borderId="12" xfId="3" applyFont="1" applyBorder="1" applyAlignment="1">
      <alignment horizontal="center" vertical="center" wrapText="1" shrinkToFit="1"/>
    </xf>
    <xf numFmtId="0" fontId="7" fillId="0" borderId="3" xfId="3" applyFont="1" applyBorder="1" applyAlignment="1">
      <alignment horizontal="left" vertical="center" shrinkToFit="1"/>
    </xf>
    <xf numFmtId="0" fontId="7" fillId="0" borderId="0" xfId="3" applyFont="1" applyAlignment="1">
      <alignment horizontal="left" vertical="center" shrinkToFit="1"/>
    </xf>
    <xf numFmtId="0" fontId="7" fillId="0" borderId="41" xfId="3" applyFont="1" applyBorder="1" applyAlignment="1">
      <alignment horizontal="left" vertical="center" shrinkToFit="1"/>
    </xf>
    <xf numFmtId="0" fontId="7" fillId="0" borderId="77" xfId="3" applyFont="1" applyBorder="1" applyAlignment="1">
      <alignment horizontal="left" vertical="center"/>
    </xf>
    <xf numFmtId="0" fontId="7" fillId="0" borderId="61" xfId="3" applyFont="1" applyBorder="1" applyAlignment="1">
      <alignment horizontal="left" vertical="center"/>
    </xf>
    <xf numFmtId="0" fontId="7" fillId="0" borderId="42" xfId="3" applyFont="1" applyBorder="1" applyAlignment="1">
      <alignment horizontal="left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90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91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10" fillId="2" borderId="92" xfId="3" applyFont="1" applyFill="1" applyBorder="1" applyAlignment="1">
      <alignment horizontal="center" vertical="center" wrapText="1"/>
    </xf>
    <xf numFmtId="0" fontId="10" fillId="0" borderId="34" xfId="3" applyFont="1" applyBorder="1" applyAlignment="1">
      <alignment horizontal="center" vertical="center" shrinkToFit="1"/>
    </xf>
    <xf numFmtId="0" fontId="10" fillId="0" borderId="12" xfId="3" applyFont="1" applyBorder="1" applyAlignment="1">
      <alignment horizontal="center" vertical="center" shrinkToFit="1"/>
    </xf>
    <xf numFmtId="0" fontId="10" fillId="0" borderId="12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 wrapText="1" shrinkToFit="1"/>
    </xf>
    <xf numFmtId="49" fontId="23" fillId="0" borderId="0" xfId="0" applyNumberFormat="1" applyFont="1" applyAlignment="1">
      <alignment horizontal="left" vertical="top" wrapText="1"/>
    </xf>
    <xf numFmtId="49" fontId="25" fillId="0" borderId="98" xfId="0" applyNumberFormat="1" applyFont="1" applyBorder="1" applyAlignment="1">
      <alignment horizontal="center" vertical="center" wrapText="1"/>
    </xf>
    <xf numFmtId="49" fontId="25" fillId="0" borderId="100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25" fillId="0" borderId="102" xfId="0" applyNumberFormat="1" applyFont="1" applyBorder="1" applyAlignment="1">
      <alignment horizontal="center" vertical="center" wrapText="1"/>
    </xf>
    <xf numFmtId="49" fontId="25" fillId="0" borderId="99" xfId="0" applyNumberFormat="1" applyFont="1" applyBorder="1" applyAlignment="1">
      <alignment horizontal="center" vertical="center" wrapText="1"/>
    </xf>
    <xf numFmtId="49" fontId="25" fillId="0" borderId="141" xfId="0" applyNumberFormat="1" applyFont="1" applyBorder="1" applyAlignment="1">
      <alignment horizontal="center" vertical="center" wrapText="1"/>
    </xf>
    <xf numFmtId="49" fontId="25" fillId="0" borderId="101" xfId="0" applyNumberFormat="1" applyFont="1" applyBorder="1" applyAlignment="1">
      <alignment horizontal="center" vertical="center" wrapText="1"/>
    </xf>
    <xf numFmtId="49" fontId="25" fillId="0" borderId="112" xfId="0" applyNumberFormat="1" applyFont="1" applyBorder="1" applyAlignment="1">
      <alignment horizontal="center" vertical="center" wrapText="1"/>
    </xf>
    <xf numFmtId="49" fontId="23" fillId="0" borderId="142" xfId="0" applyNumberFormat="1" applyFont="1" applyBorder="1" applyAlignment="1">
      <alignment horizontal="center" vertical="center"/>
    </xf>
    <xf numFmtId="49" fontId="23" fillId="0" borderId="143" xfId="0" applyNumberFormat="1" applyFont="1" applyBorder="1" applyAlignment="1">
      <alignment horizontal="center" vertical="center"/>
    </xf>
    <xf numFmtId="49" fontId="23" fillId="0" borderId="77" xfId="0" applyNumberFormat="1" applyFont="1" applyBorder="1" applyAlignment="1">
      <alignment horizontal="center" vertical="center"/>
    </xf>
    <xf numFmtId="49" fontId="23" fillId="0" borderId="42" xfId="0" applyNumberFormat="1" applyFont="1" applyBorder="1" applyAlignment="1">
      <alignment horizontal="center" vertical="center"/>
    </xf>
    <xf numFmtId="49" fontId="23" fillId="0" borderId="43" xfId="0" applyNumberFormat="1" applyFont="1" applyBorder="1" applyAlignment="1">
      <alignment horizontal="center" vertical="center"/>
    </xf>
    <xf numFmtId="49" fontId="23" fillId="0" borderId="45" xfId="0" applyNumberFormat="1" applyFont="1" applyBorder="1" applyAlignment="1">
      <alignment horizontal="center" vertical="center"/>
    </xf>
    <xf numFmtId="49" fontId="23" fillId="0" borderId="101" xfId="0" applyNumberFormat="1" applyFont="1" applyBorder="1" applyAlignment="1">
      <alignment horizontal="center" vertical="center"/>
    </xf>
    <xf numFmtId="49" fontId="23" fillId="0" borderId="104" xfId="0" applyNumberFormat="1" applyFont="1" applyBorder="1" applyAlignment="1">
      <alignment horizontal="center" vertical="center"/>
    </xf>
    <xf numFmtId="49" fontId="23" fillId="0" borderId="112" xfId="0" applyNumberFormat="1" applyFont="1" applyBorder="1" applyAlignment="1">
      <alignment horizontal="center" vertical="center"/>
    </xf>
    <xf numFmtId="49" fontId="23" fillId="0" borderId="113" xfId="0" applyNumberFormat="1" applyFont="1" applyBorder="1" applyAlignment="1">
      <alignment horizontal="center" vertical="center"/>
    </xf>
    <xf numFmtId="49" fontId="23" fillId="0" borderId="49" xfId="0" applyNumberFormat="1" applyFont="1" applyBorder="1">
      <alignment vertical="center"/>
    </xf>
    <xf numFmtId="49" fontId="23" fillId="0" borderId="9" xfId="0" applyNumberFormat="1" applyFont="1" applyBorder="1">
      <alignment vertical="center"/>
    </xf>
    <xf numFmtId="49" fontId="23" fillId="0" borderId="51" xfId="0" applyNumberFormat="1" applyFont="1" applyBorder="1">
      <alignment vertical="center"/>
    </xf>
    <xf numFmtId="49" fontId="23" fillId="0" borderId="15" xfId="0" applyNumberFormat="1" applyFont="1" applyBorder="1">
      <alignment vertical="center"/>
    </xf>
    <xf numFmtId="49" fontId="23" fillId="0" borderId="49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51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0" fontId="23" fillId="0" borderId="109" xfId="0" applyFont="1" applyBorder="1" applyAlignment="1">
      <alignment horizontal="center" vertical="center"/>
    </xf>
    <xf numFmtId="0" fontId="23" fillId="0" borderId="132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/>
    </xf>
    <xf numFmtId="0" fontId="23" fillId="0" borderId="130" xfId="0" applyFont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139" xfId="0" applyFont="1" applyBorder="1" applyAlignment="1">
      <alignment horizontal="center" vertical="center"/>
    </xf>
    <xf numFmtId="0" fontId="23" fillId="0" borderId="140" xfId="0" applyFont="1" applyBorder="1" applyAlignment="1">
      <alignment horizontal="center" vertical="center"/>
    </xf>
    <xf numFmtId="42" fontId="23" fillId="0" borderId="9" xfId="0" applyNumberFormat="1" applyFont="1" applyBorder="1" applyAlignment="1">
      <alignment horizontal="center" vertical="center"/>
    </xf>
    <xf numFmtId="42" fontId="23" fillId="0" borderId="17" xfId="0" applyNumberFormat="1" applyFont="1" applyBorder="1" applyAlignment="1">
      <alignment horizontal="center" vertical="center"/>
    </xf>
    <xf numFmtId="42" fontId="23" fillId="0" borderId="15" xfId="0" applyNumberFormat="1" applyFont="1" applyBorder="1" applyAlignment="1">
      <alignment horizontal="center" vertical="center"/>
    </xf>
    <xf numFmtId="42" fontId="23" fillId="0" borderId="20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0" fontId="26" fillId="0" borderId="124" xfId="0" applyFont="1" applyBorder="1" applyAlignment="1">
      <alignment horizontal="center" vertical="center"/>
    </xf>
    <xf numFmtId="0" fontId="26" fillId="0" borderId="111" xfId="0" applyFont="1" applyBorder="1" applyAlignment="1">
      <alignment horizontal="center" vertical="center"/>
    </xf>
    <xf numFmtId="0" fontId="26" fillId="0" borderId="117" xfId="0" applyFont="1" applyBorder="1" applyAlignment="1">
      <alignment horizontal="center" vertical="center"/>
    </xf>
    <xf numFmtId="0" fontId="26" fillId="0" borderId="129" xfId="0" applyFont="1" applyBorder="1" applyAlignment="1">
      <alignment horizontal="center" vertical="center"/>
    </xf>
    <xf numFmtId="0" fontId="26" fillId="0" borderId="130" xfId="0" applyFont="1" applyBorder="1" applyAlignment="1">
      <alignment horizontal="center" vertical="center"/>
    </xf>
    <xf numFmtId="0" fontId="26" fillId="0" borderId="131" xfId="0" applyFont="1" applyBorder="1" applyAlignment="1">
      <alignment horizontal="center" vertical="center"/>
    </xf>
    <xf numFmtId="0" fontId="26" fillId="0" borderId="109" xfId="0" applyFont="1" applyBorder="1" applyAlignment="1">
      <alignment horizontal="center" vertical="center"/>
    </xf>
    <xf numFmtId="0" fontId="26" fillId="0" borderId="132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133" xfId="0" applyFont="1" applyBorder="1" applyAlignment="1">
      <alignment horizontal="center" vertical="center"/>
    </xf>
    <xf numFmtId="0" fontId="23" fillId="0" borderId="134" xfId="0" applyFont="1" applyBorder="1" applyAlignment="1">
      <alignment horizontal="center" vertical="center"/>
    </xf>
    <xf numFmtId="0" fontId="23" fillId="0" borderId="135" xfId="0" applyFont="1" applyBorder="1" applyAlignment="1">
      <alignment horizontal="center" vertical="center"/>
    </xf>
    <xf numFmtId="0" fontId="23" fillId="0" borderId="136" xfId="0" applyFont="1" applyBorder="1" applyAlignment="1">
      <alignment horizontal="center" vertical="center"/>
    </xf>
    <xf numFmtId="0" fontId="23" fillId="0" borderId="137" xfId="0" applyFont="1" applyBorder="1" applyAlignment="1">
      <alignment horizontal="center" vertical="center"/>
    </xf>
    <xf numFmtId="49" fontId="24" fillId="0" borderId="107" xfId="0" applyNumberFormat="1" applyFont="1" applyBorder="1" applyAlignment="1">
      <alignment horizontal="center" vertical="center"/>
    </xf>
    <xf numFmtId="49" fontId="24" fillId="0" borderId="101" xfId="0" applyNumberFormat="1" applyFont="1" applyBorder="1" applyAlignment="1">
      <alignment horizontal="center" vertical="center"/>
    </xf>
    <xf numFmtId="49" fontId="24" fillId="0" borderId="102" xfId="0" applyNumberFormat="1" applyFont="1" applyBorder="1" applyAlignment="1">
      <alignment horizontal="center" vertical="center"/>
    </xf>
    <xf numFmtId="49" fontId="24" fillId="0" borderId="108" xfId="0" applyNumberFormat="1" applyFont="1" applyBorder="1" applyAlignment="1">
      <alignment horizontal="center" vertical="center"/>
    </xf>
    <xf numFmtId="49" fontId="24" fillId="0" borderId="104" xfId="0" applyNumberFormat="1" applyFont="1" applyBorder="1" applyAlignment="1">
      <alignment horizontal="center" vertical="center"/>
    </xf>
    <xf numFmtId="49" fontId="24" fillId="0" borderId="105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103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122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103" xfId="0" applyNumberFormat="1" applyFont="1" applyBorder="1" applyAlignment="1">
      <alignment horizontal="center" vertical="center"/>
    </xf>
    <xf numFmtId="49" fontId="23" fillId="0" borderId="102" xfId="0" applyNumberFormat="1" applyFont="1" applyBorder="1" applyAlignment="1">
      <alignment horizontal="center" vertical="center"/>
    </xf>
    <xf numFmtId="49" fontId="23" fillId="0" borderId="105" xfId="0" applyNumberFormat="1" applyFont="1" applyBorder="1" applyAlignment="1">
      <alignment horizontal="center" vertical="center"/>
    </xf>
    <xf numFmtId="49" fontId="23" fillId="0" borderId="127" xfId="0" applyNumberFormat="1" applyFont="1" applyBorder="1" applyAlignment="1">
      <alignment horizontal="center" vertical="center"/>
    </xf>
    <xf numFmtId="49" fontId="23" fillId="0" borderId="128" xfId="0" applyNumberFormat="1" applyFont="1" applyBorder="1" applyAlignment="1">
      <alignment horizontal="center" vertical="center"/>
    </xf>
    <xf numFmtId="49" fontId="24" fillId="0" borderId="43" xfId="0" applyNumberFormat="1" applyFont="1" applyBorder="1" applyAlignment="1">
      <alignment horizontal="center" vertical="center"/>
    </xf>
    <xf numFmtId="49" fontId="24" fillId="0" borderId="44" xfId="0" applyNumberFormat="1" applyFont="1" applyBorder="1" applyAlignment="1">
      <alignment horizontal="center" vertical="center"/>
    </xf>
    <xf numFmtId="49" fontId="24" fillId="0" borderId="45" xfId="0" applyNumberFormat="1" applyFont="1" applyBorder="1" applyAlignment="1">
      <alignment horizontal="center" vertical="center"/>
    </xf>
    <xf numFmtId="49" fontId="24" fillId="0" borderId="77" xfId="0" applyNumberFormat="1" applyFont="1" applyBorder="1" applyAlignment="1">
      <alignment horizontal="center" vertical="center"/>
    </xf>
    <xf numFmtId="49" fontId="24" fillId="0" borderId="61" xfId="0" applyNumberFormat="1" applyFont="1" applyBorder="1" applyAlignment="1">
      <alignment horizontal="center" vertical="center"/>
    </xf>
    <xf numFmtId="49" fontId="24" fillId="0" borderId="42" xfId="0" applyNumberFormat="1" applyFont="1" applyBorder="1" applyAlignment="1">
      <alignment horizontal="center" vertical="center"/>
    </xf>
    <xf numFmtId="49" fontId="23" fillId="0" borderId="125" xfId="0" applyNumberFormat="1" applyFont="1" applyBorder="1" applyAlignment="1">
      <alignment horizontal="center" vertical="center"/>
    </xf>
    <xf numFmtId="49" fontId="23" fillId="0" borderId="48" xfId="0" applyNumberFormat="1" applyFont="1" applyBorder="1" applyAlignment="1">
      <alignment horizontal="center" vertical="center"/>
    </xf>
    <xf numFmtId="49" fontId="23" fillId="0" borderId="115" xfId="0" applyNumberFormat="1" applyFont="1" applyBorder="1" applyAlignment="1">
      <alignment horizontal="center" vertical="center"/>
    </xf>
    <xf numFmtId="49" fontId="23" fillId="0" borderId="124" xfId="0" applyNumberFormat="1" applyFont="1" applyBorder="1" applyAlignment="1">
      <alignment horizontal="center" vertical="center"/>
    </xf>
    <xf numFmtId="49" fontId="23" fillId="0" borderId="126" xfId="0" applyNumberFormat="1" applyFont="1" applyBorder="1" applyAlignment="1">
      <alignment horizontal="center" vertical="center"/>
    </xf>
    <xf numFmtId="49" fontId="23" fillId="0" borderId="117" xfId="0" applyNumberFormat="1" applyFont="1" applyBorder="1" applyAlignment="1">
      <alignment horizontal="center" vertical="center"/>
    </xf>
    <xf numFmtId="49" fontId="23" fillId="0" borderId="97" xfId="0" applyNumberFormat="1" applyFont="1" applyBorder="1" applyAlignment="1">
      <alignment horizontal="center" vertical="center" wrapText="1"/>
    </xf>
    <xf numFmtId="49" fontId="23" fillId="0" borderId="120" xfId="0" applyNumberFormat="1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3" fillId="0" borderId="123" xfId="0" applyFont="1" applyBorder="1" applyAlignment="1">
      <alignment horizontal="center" vertical="center" wrapText="1"/>
    </xf>
    <xf numFmtId="49" fontId="24" fillId="0" borderId="124" xfId="0" applyNumberFormat="1" applyFont="1" applyBorder="1" applyAlignment="1">
      <alignment horizontal="center" vertical="center"/>
    </xf>
    <xf numFmtId="49" fontId="24" fillId="0" borderId="111" xfId="0" applyNumberFormat="1" applyFont="1" applyBorder="1" applyAlignment="1">
      <alignment horizontal="center" vertical="center"/>
    </xf>
    <xf numFmtId="49" fontId="24" fillId="0" borderId="117" xfId="0" applyNumberFormat="1" applyFont="1" applyBorder="1" applyAlignment="1">
      <alignment horizontal="center" vertical="center"/>
    </xf>
    <xf numFmtId="49" fontId="24" fillId="0" borderId="109" xfId="0" applyNumberFormat="1" applyFont="1" applyBorder="1" applyAlignment="1">
      <alignment horizontal="center" vertical="center"/>
    </xf>
    <xf numFmtId="49" fontId="25" fillId="0" borderId="119" xfId="0" applyNumberFormat="1" applyFont="1" applyBorder="1" applyAlignment="1">
      <alignment horizontal="center" vertical="center" wrapText="1"/>
    </xf>
    <xf numFmtId="49" fontId="25" fillId="0" borderId="97" xfId="0" applyNumberFormat="1" applyFont="1" applyBorder="1" applyAlignment="1">
      <alignment horizontal="center" vertical="center" wrapText="1"/>
    </xf>
    <xf numFmtId="49" fontId="25" fillId="0" borderId="120" xfId="0" applyNumberFormat="1" applyFont="1" applyBorder="1" applyAlignment="1">
      <alignment horizontal="center" vertical="center" wrapText="1"/>
    </xf>
    <xf numFmtId="49" fontId="25" fillId="0" borderId="121" xfId="0" applyNumberFormat="1" applyFont="1" applyBorder="1" applyAlignment="1">
      <alignment horizontal="center" vertical="center" textRotation="255" wrapText="1"/>
    </xf>
    <xf numFmtId="49" fontId="25" fillId="0" borderId="11" xfId="0" applyNumberFormat="1" applyFont="1" applyBorder="1" applyAlignment="1">
      <alignment horizontal="center" vertical="center" textRotation="255" wrapText="1"/>
    </xf>
    <xf numFmtId="49" fontId="25" fillId="0" borderId="122" xfId="0" applyNumberFormat="1" applyFont="1" applyBorder="1" applyAlignment="1">
      <alignment horizontal="center" vertical="center" textRotation="255" wrapText="1"/>
    </xf>
    <xf numFmtId="49" fontId="25" fillId="0" borderId="105" xfId="0" applyNumberFormat="1" applyFont="1" applyBorder="1" applyAlignment="1">
      <alignment horizontal="center" vertical="center" wrapText="1"/>
    </xf>
    <xf numFmtId="49" fontId="38" fillId="0" borderId="115" xfId="0" applyNumberFormat="1" applyFont="1" applyBorder="1" applyAlignment="1">
      <alignment horizontal="center" vertical="center" wrapText="1"/>
    </xf>
    <xf numFmtId="49" fontId="38" fillId="0" borderId="116" xfId="0" applyNumberFormat="1" applyFont="1" applyBorder="1" applyAlignment="1">
      <alignment horizontal="center" vertical="center"/>
    </xf>
    <xf numFmtId="49" fontId="38" fillId="0" borderId="101" xfId="0" applyNumberFormat="1" applyFont="1" applyBorder="1" applyAlignment="1">
      <alignment horizontal="center" vertical="center" wrapText="1"/>
    </xf>
    <xf numFmtId="49" fontId="38" fillId="0" borderId="104" xfId="0" applyNumberFormat="1" applyFont="1" applyBorder="1" applyAlignment="1">
      <alignment horizontal="center" vertical="center"/>
    </xf>
    <xf numFmtId="49" fontId="25" fillId="0" borderId="103" xfId="0" applyNumberFormat="1" applyFont="1" applyBorder="1" applyAlignment="1">
      <alignment horizontal="center" vertical="center" wrapText="1"/>
    </xf>
    <xf numFmtId="49" fontId="23" fillId="0" borderId="118" xfId="0" applyNumberFormat="1" applyFont="1" applyBorder="1" applyAlignment="1">
      <alignment horizontal="center" vertical="center" wrapText="1"/>
    </xf>
    <xf numFmtId="49" fontId="38" fillId="0" borderId="112" xfId="0" applyNumberFormat="1" applyFont="1" applyBorder="1" applyAlignment="1">
      <alignment horizontal="center" vertical="center" wrapText="1"/>
    </xf>
    <xf numFmtId="49" fontId="38" fillId="0" borderId="113" xfId="0" applyNumberFormat="1" applyFont="1" applyBorder="1" applyAlignment="1">
      <alignment horizontal="center" vertical="center"/>
    </xf>
    <xf numFmtId="49" fontId="23" fillId="0" borderId="114" xfId="0" applyNumberFormat="1" applyFont="1" applyBorder="1" applyAlignment="1">
      <alignment horizontal="center" vertical="center"/>
    </xf>
    <xf numFmtId="49" fontId="23" fillId="0" borderId="109" xfId="0" applyNumberFormat="1" applyFont="1" applyBorder="1" applyAlignment="1">
      <alignment horizontal="center" vertical="center"/>
    </xf>
    <xf numFmtId="49" fontId="23" fillId="0" borderId="11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 vertical="top" wrapText="1"/>
    </xf>
    <xf numFmtId="49" fontId="25" fillId="0" borderId="71" xfId="0" applyNumberFormat="1" applyFont="1" applyBorder="1" applyAlignment="1">
      <alignment horizontal="left" vertical="top" wrapText="1"/>
    </xf>
    <xf numFmtId="49" fontId="23" fillId="3" borderId="0" xfId="0" applyNumberFormat="1" applyFont="1" applyFill="1" applyAlignment="1">
      <alignment horizontal="center"/>
    </xf>
    <xf numFmtId="49" fontId="23" fillId="3" borderId="110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49" fontId="23" fillId="0" borderId="110" xfId="0" applyNumberFormat="1" applyFont="1" applyBorder="1" applyAlignment="1">
      <alignment horizontal="center"/>
    </xf>
    <xf numFmtId="49" fontId="25" fillId="0" borderId="104" xfId="0" applyNumberFormat="1" applyFont="1" applyBorder="1" applyAlignment="1">
      <alignment horizontal="center" vertical="center" wrapText="1"/>
    </xf>
    <xf numFmtId="49" fontId="25" fillId="0" borderId="106" xfId="0" applyNumberFormat="1" applyFont="1" applyBorder="1" applyAlignment="1">
      <alignment horizontal="center" vertical="center" wrapText="1"/>
    </xf>
    <xf numFmtId="49" fontId="25" fillId="0" borderId="107" xfId="0" applyNumberFormat="1" applyFont="1" applyBorder="1" applyAlignment="1">
      <alignment horizontal="center" vertical="center" wrapText="1"/>
    </xf>
    <xf numFmtId="49" fontId="25" fillId="0" borderId="108" xfId="0" applyNumberFormat="1" applyFont="1" applyBorder="1" applyAlignment="1">
      <alignment horizontal="center" vertical="center" wrapText="1"/>
    </xf>
    <xf numFmtId="0" fontId="29" fillId="0" borderId="23" xfId="2" applyFont="1" applyBorder="1" applyAlignment="1">
      <alignment horizontal="center" vertical="center" shrinkToFit="1"/>
    </xf>
    <xf numFmtId="0" fontId="29" fillId="0" borderId="22" xfId="2" applyFont="1" applyBorder="1" applyAlignment="1">
      <alignment horizontal="center" vertical="center" shrinkToFit="1"/>
    </xf>
    <xf numFmtId="0" fontId="29" fillId="0" borderId="151" xfId="2" applyFont="1" applyBorder="1" applyAlignment="1">
      <alignment horizontal="center" vertical="center" shrinkToFit="1"/>
    </xf>
    <xf numFmtId="0" fontId="29" fillId="0" borderId="169" xfId="2" applyFont="1" applyBorder="1" applyAlignment="1">
      <alignment horizontal="center" vertical="center" shrinkToFit="1"/>
    </xf>
    <xf numFmtId="0" fontId="29" fillId="0" borderId="168" xfId="2" applyFont="1" applyBorder="1" applyAlignment="1">
      <alignment horizontal="center" vertical="center" shrinkToFit="1"/>
    </xf>
    <xf numFmtId="0" fontId="29" fillId="0" borderId="167" xfId="2" applyFont="1" applyBorder="1" applyAlignment="1">
      <alignment horizontal="center" vertical="center" shrinkToFit="1"/>
    </xf>
    <xf numFmtId="0" fontId="29" fillId="0" borderId="24" xfId="2" applyFont="1" applyBorder="1" applyAlignment="1">
      <alignment horizontal="center" vertical="center" shrinkToFit="1"/>
    </xf>
    <xf numFmtId="0" fontId="29" fillId="0" borderId="170" xfId="2" applyFont="1" applyBorder="1" applyAlignment="1">
      <alignment horizontal="center" vertical="center" shrinkToFit="1"/>
    </xf>
    <xf numFmtId="0" fontId="39" fillId="0" borderId="71" xfId="2" applyFont="1" applyBorder="1" applyAlignment="1">
      <alignment horizontal="center" vertical="center" shrinkToFit="1"/>
    </xf>
    <xf numFmtId="0" fontId="29" fillId="0" borderId="171" xfId="2" applyFont="1" applyBorder="1" applyAlignment="1">
      <alignment horizontal="center" vertical="center" shrinkToFit="1"/>
    </xf>
    <xf numFmtId="0" fontId="29" fillId="0" borderId="164" xfId="2" applyFont="1" applyBorder="1" applyAlignment="1">
      <alignment horizontal="center" vertical="center" shrinkToFit="1"/>
    </xf>
    <xf numFmtId="0" fontId="29" fillId="0" borderId="158" xfId="2" applyFont="1" applyBorder="1" applyAlignment="1">
      <alignment horizontal="center" vertical="center" shrinkToFit="1"/>
    </xf>
    <xf numFmtId="0" fontId="29" fillId="0" borderId="165" xfId="2" applyFont="1" applyBorder="1" applyAlignment="1">
      <alignment horizontal="center" vertical="center" shrinkToFit="1"/>
    </xf>
    <xf numFmtId="0" fontId="29" fillId="0" borderId="166" xfId="2" applyFont="1" applyBorder="1" applyAlignment="1">
      <alignment horizontal="center" vertical="center" shrinkToFit="1"/>
    </xf>
    <xf numFmtId="0" fontId="29" fillId="0" borderId="0" xfId="2" applyFont="1" applyAlignment="1">
      <alignment horizontal="center" vertical="center" shrinkToFit="1"/>
    </xf>
    <xf numFmtId="0" fontId="29" fillId="0" borderId="150" xfId="2" applyFont="1" applyBorder="1" applyAlignment="1">
      <alignment horizontal="center" vertical="center" shrinkToFit="1"/>
    </xf>
    <xf numFmtId="0" fontId="29" fillId="0" borderId="29" xfId="2" applyFont="1" applyBorder="1" applyAlignment="1">
      <alignment horizontal="center" vertical="center" shrinkToFit="1"/>
    </xf>
    <xf numFmtId="0" fontId="29" fillId="0" borderId="137" xfId="2" applyFont="1" applyBorder="1" applyAlignment="1">
      <alignment horizontal="center" vertical="center" shrinkToFit="1"/>
    </xf>
    <xf numFmtId="0" fontId="39" fillId="0" borderId="0" xfId="2" applyFont="1" applyAlignment="1">
      <alignment horizontal="center" vertical="center" shrinkToFit="1"/>
    </xf>
    <xf numFmtId="0" fontId="29" fillId="0" borderId="161" xfId="2" applyFont="1" applyBorder="1" applyAlignment="1">
      <alignment horizontal="center" vertical="center" shrinkToFit="1"/>
    </xf>
    <xf numFmtId="0" fontId="29" fillId="0" borderId="31" xfId="2" applyFont="1" applyBorder="1" applyAlignment="1">
      <alignment horizontal="center" vertical="center" shrinkToFit="1"/>
    </xf>
    <xf numFmtId="0" fontId="40" fillId="0" borderId="0" xfId="2" applyFont="1" applyAlignment="1">
      <alignment horizontal="center" vertical="center" shrinkToFit="1"/>
    </xf>
    <xf numFmtId="0" fontId="29" fillId="0" borderId="162" xfId="2" applyFont="1" applyBorder="1" applyAlignment="1">
      <alignment horizontal="center" vertical="center" shrinkToFit="1"/>
    </xf>
    <xf numFmtId="0" fontId="29" fillId="0" borderId="27" xfId="2" applyFont="1" applyBorder="1" applyAlignment="1">
      <alignment horizontal="center" vertical="center" shrinkToFit="1"/>
    </xf>
    <xf numFmtId="0" fontId="29" fillId="0" borderId="163" xfId="2" applyFont="1" applyBorder="1" applyAlignment="1">
      <alignment horizontal="center" vertical="center" shrinkToFit="1"/>
    </xf>
    <xf numFmtId="0" fontId="29" fillId="0" borderId="25" xfId="2" applyFont="1" applyBorder="1" applyAlignment="1">
      <alignment horizontal="center" vertical="center" shrinkToFit="1"/>
    </xf>
    <xf numFmtId="0" fontId="29" fillId="0" borderId="152" xfId="2" applyFont="1" applyBorder="1" applyAlignment="1">
      <alignment horizontal="center" vertical="center" shrinkToFit="1"/>
    </xf>
    <xf numFmtId="0" fontId="29" fillId="0" borderId="153" xfId="2" applyFont="1" applyBorder="1" applyAlignment="1">
      <alignment horizontal="center" vertical="center" shrinkToFit="1"/>
    </xf>
    <xf numFmtId="0" fontId="29" fillId="0" borderId="154" xfId="2" applyFont="1" applyBorder="1" applyAlignment="1">
      <alignment horizontal="center" vertical="center" shrinkToFit="1"/>
    </xf>
    <xf numFmtId="0" fontId="29" fillId="0" borderId="155" xfId="2" applyFont="1" applyBorder="1" applyAlignment="1">
      <alignment horizontal="center" vertical="center" shrinkToFit="1"/>
    </xf>
    <xf numFmtId="0" fontId="29" fillId="0" borderId="156" xfId="2" applyFont="1" applyBorder="1" applyAlignment="1">
      <alignment horizontal="center" vertical="center" shrinkToFit="1"/>
    </xf>
    <xf numFmtId="0" fontId="29" fillId="0" borderId="157" xfId="2" applyFont="1" applyBorder="1" applyAlignment="1">
      <alignment horizontal="center" vertical="center" shrinkToFit="1"/>
    </xf>
    <xf numFmtId="0" fontId="29" fillId="0" borderId="159" xfId="2" applyFont="1" applyBorder="1" applyAlignment="1">
      <alignment horizontal="center" vertical="center" shrinkToFit="1"/>
    </xf>
    <xf numFmtId="0" fontId="29" fillId="0" borderId="160" xfId="2" applyFont="1" applyBorder="1" applyAlignment="1">
      <alignment horizontal="center" vertical="center" shrinkToFit="1"/>
    </xf>
    <xf numFmtId="0" fontId="29" fillId="0" borderId="145" xfId="2" applyFont="1" applyBorder="1" applyAlignment="1">
      <alignment horizontal="center" vertical="center" shrinkToFit="1"/>
    </xf>
    <xf numFmtId="0" fontId="29" fillId="0" borderId="146" xfId="2" applyFont="1" applyBorder="1" applyAlignment="1">
      <alignment horizontal="center" vertical="center" shrinkToFit="1"/>
    </xf>
    <xf numFmtId="0" fontId="29" fillId="0" borderId="144" xfId="2" applyFont="1" applyBorder="1" applyAlignment="1">
      <alignment horizontal="center" vertical="center" shrinkToFit="1"/>
    </xf>
    <xf numFmtId="0" fontId="29" fillId="0" borderId="147" xfId="2" applyFont="1" applyBorder="1" applyAlignment="1">
      <alignment horizontal="center" vertical="center" shrinkToFit="1"/>
    </xf>
    <xf numFmtId="0" fontId="29" fillId="0" borderId="148" xfId="2" applyFont="1" applyBorder="1" applyAlignment="1">
      <alignment horizontal="center" vertical="center" shrinkToFit="1"/>
    </xf>
    <xf numFmtId="0" fontId="29" fillId="0" borderId="149" xfId="2" applyFont="1" applyBorder="1" applyAlignment="1">
      <alignment horizontal="center" vertical="center" shrinkToFit="1"/>
    </xf>
    <xf numFmtId="0" fontId="29" fillId="0" borderId="0" xfId="2" applyFont="1" applyAlignment="1">
      <alignment horizontal="left" vertical="center" shrinkToFit="1"/>
    </xf>
    <xf numFmtId="0" fontId="29" fillId="0" borderId="172" xfId="2" applyFont="1" applyBorder="1" applyAlignment="1">
      <alignment horizontal="center" vertical="center" shrinkToFit="1"/>
    </xf>
    <xf numFmtId="0" fontId="29" fillId="0" borderId="173" xfId="2" applyFont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161925</xdr:colOff>
          <xdr:row>34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1FC2F88-6FEB-4A64-9853-22B634F0D5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34</xdr:row>
          <xdr:rowOff>57150</xdr:rowOff>
        </xdr:from>
        <xdr:to>
          <xdr:col>13</xdr:col>
          <xdr:colOff>142875</xdr:colOff>
          <xdr:row>34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F39CB36-B418-4C1E-B0BF-8B338368F3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34</xdr:row>
          <xdr:rowOff>66675</xdr:rowOff>
        </xdr:from>
        <xdr:to>
          <xdr:col>20</xdr:col>
          <xdr:colOff>19050</xdr:colOff>
          <xdr:row>34</xdr:row>
          <xdr:rowOff>285750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A507698B-94E6-403C-ACF8-217B9F816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36</xdr:row>
          <xdr:rowOff>342900</xdr:rowOff>
        </xdr:from>
        <xdr:to>
          <xdr:col>16</xdr:col>
          <xdr:colOff>323850</xdr:colOff>
          <xdr:row>37</xdr:row>
          <xdr:rowOff>180975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7EBC28F8-E9D7-4715-AA0A-D58C9E1E59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37</xdr:row>
          <xdr:rowOff>180975</xdr:rowOff>
        </xdr:from>
        <xdr:to>
          <xdr:col>16</xdr:col>
          <xdr:colOff>323850</xdr:colOff>
          <xdr:row>38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A9F80F7A-8DB5-48D6-B4F1-754ABBC631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19050</xdr:rowOff>
        </xdr:from>
        <xdr:to>
          <xdr:col>14</xdr:col>
          <xdr:colOff>19050</xdr:colOff>
          <xdr:row>0</xdr:row>
          <xdr:rowOff>247650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49E34890-F04F-4599-AAB8-49DDB55FDF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0</xdr:row>
          <xdr:rowOff>19050</xdr:rowOff>
        </xdr:from>
        <xdr:to>
          <xdr:col>19</xdr:col>
          <xdr:colOff>381000</xdr:colOff>
          <xdr:row>0</xdr:row>
          <xdr:rowOff>238125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E800D2B3-4181-4DE6-BEC8-CD2B354636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377825</xdr:colOff>
      <xdr:row>8</xdr:row>
      <xdr:rowOff>276225</xdr:rowOff>
    </xdr:from>
    <xdr:to>
      <xdr:col>27</xdr:col>
      <xdr:colOff>298445</xdr:colOff>
      <xdr:row>17</xdr:row>
      <xdr:rowOff>212725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9CA1081-C0C4-4B5D-96AC-A9B24095E2DD}"/>
            </a:ext>
          </a:extLst>
        </xdr:cNvPr>
        <xdr:cNvSpPr txBox="1"/>
      </xdr:nvSpPr>
      <xdr:spPr>
        <a:xfrm>
          <a:off x="7524750" y="2562225"/>
          <a:ext cx="4029075" cy="240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野外炊飯料金</a:t>
          </a:r>
          <a:endParaRPr lang="ja-JP" altLang="ja-JP" b="1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■カレーセット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493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■やきそばセット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■とん汁セット（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■シチューセット（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■焼肉セット（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668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■ほうとうセット（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■調理済み野菜コロッケ（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■炊いたご飯（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205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■サラダ油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400ml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318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■セットメニューのお米を炊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き渡し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（セット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+123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■セットメニューからお米を外す（セット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-80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21</xdr:col>
      <xdr:colOff>377825</xdr:colOff>
      <xdr:row>18</xdr:row>
      <xdr:rowOff>76200</xdr:rowOff>
    </xdr:from>
    <xdr:to>
      <xdr:col>28</xdr:col>
      <xdr:colOff>558813</xdr:colOff>
      <xdr:row>29</xdr:row>
      <xdr:rowOff>117483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6F172F0-0AC2-41F9-8079-32AD83D8DF72}"/>
            </a:ext>
          </a:extLst>
        </xdr:cNvPr>
        <xdr:cNvSpPr txBox="1"/>
      </xdr:nvSpPr>
      <xdr:spPr>
        <a:xfrm>
          <a:off x="7524750" y="5076825"/>
          <a:ext cx="4981575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副食等料金</a:t>
          </a:r>
          <a:endParaRPr lang="ja-JP" altLang="ja-JP" b="1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■おにぎり（梅・鮭・昆布）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128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■菓子パン（クリームパン・ジャムパン）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133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■菓子パン（メロンパン・コロッケパン）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144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■パック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200ml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（緑茶・牛乳・オレンジ・アップル）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■ペットボトル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500ml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（麦茶・烏龍茶・スポーツ飲料・ミネラルウォーター）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154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■やかんの麦茶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6L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（温・冷）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■かき氷（練乳ミルク・練乳あずき・練乳いちご）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133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■氷菓（ソフトクリーム）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133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■生菓（プリン）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133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■生菓（ヨーグルト・ゼリー）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■ゴミ袋（可燃・不燃）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21</xdr:col>
      <xdr:colOff>377825</xdr:colOff>
      <xdr:row>0</xdr:row>
      <xdr:rowOff>219075</xdr:rowOff>
    </xdr:from>
    <xdr:to>
      <xdr:col>26</xdr:col>
      <xdr:colOff>685776</xdr:colOff>
      <xdr:row>3</xdr:row>
      <xdr:rowOff>231775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30305F5-C122-4DB7-B2D6-66EA72DCC24B}"/>
            </a:ext>
          </a:extLst>
        </xdr:cNvPr>
        <xdr:cNvSpPr txBox="1"/>
      </xdr:nvSpPr>
      <xdr:spPr>
        <a:xfrm>
          <a:off x="7524750" y="219075"/>
          <a:ext cx="37338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>
            <a:lnSpc>
              <a:spcPts val="1500"/>
            </a:lnSpc>
          </a:pPr>
          <a:r>
            <a:rPr lang="ja-JP" altLang="en-US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食堂利用</a:t>
          </a:r>
          <a:endParaRPr lang="en-US" altLang="ja-JP" sz="14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lnSpc>
              <a:spcPts val="1500"/>
            </a:lnSpc>
          </a:pP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幼児（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朝：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378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昼：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486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夕：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594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>
            <a:effectLst/>
          </a:endParaRPr>
        </a:p>
        <a:p>
          <a:pPr>
            <a:lnSpc>
              <a:spcPts val="1500"/>
            </a:lnSpc>
          </a:pP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小・中学生（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朝：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486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昼：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594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夕：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702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>
            <a:effectLst/>
          </a:endParaRPr>
        </a:p>
        <a:p>
          <a:pPr>
            <a:lnSpc>
              <a:spcPts val="1500"/>
            </a:lnSpc>
          </a:pP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高校生以上（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朝：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昼：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648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夕：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756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ja-JP" altLang="en-US" sz="1400"/>
        </a:p>
      </xdr:txBody>
    </xdr:sp>
    <xdr:clientData/>
  </xdr:twoCellAnchor>
  <xdr:twoCellAnchor>
    <xdr:from>
      <xdr:col>21</xdr:col>
      <xdr:colOff>377825</xdr:colOff>
      <xdr:row>5</xdr:row>
      <xdr:rowOff>0</xdr:rowOff>
    </xdr:from>
    <xdr:to>
      <xdr:col>27</xdr:col>
      <xdr:colOff>60293</xdr:colOff>
      <xdr:row>8</xdr:row>
      <xdr:rowOff>209550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3021E14-C660-4519-A3C5-972A8D97FFC9}"/>
            </a:ext>
          </a:extLst>
        </xdr:cNvPr>
        <xdr:cNvSpPr txBox="1"/>
      </xdr:nvSpPr>
      <xdr:spPr>
        <a:xfrm>
          <a:off x="7524750" y="1381125"/>
          <a:ext cx="37909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お弁当料金</a:t>
          </a:r>
        </a:p>
        <a:p>
          <a:r>
            <a:rPr kumimoji="1" lang="ja-JP" altLang="en-US" sz="1100"/>
            <a:t>■幕の内弁当</a:t>
          </a:r>
          <a:r>
            <a:rPr kumimoji="1" lang="en-US" altLang="ja-JP" sz="1100"/>
            <a:t>A</a:t>
          </a:r>
          <a:r>
            <a:rPr kumimoji="1" lang="ja-JP" altLang="en-US" sz="1100"/>
            <a:t>（</a:t>
          </a:r>
          <a:r>
            <a:rPr kumimoji="1" lang="en-US" altLang="ja-JP" sz="1100"/>
            <a:t>617</a:t>
          </a:r>
          <a:r>
            <a:rPr kumimoji="1" lang="ja-JP" altLang="en-US" sz="1100"/>
            <a:t>円）　</a:t>
          </a:r>
        </a:p>
        <a:p>
          <a:r>
            <a:rPr kumimoji="1" lang="ja-JP" altLang="en-US" sz="1100"/>
            <a:t>■幕の内弁当</a:t>
          </a:r>
          <a:r>
            <a:rPr kumimoji="1" lang="en-US" altLang="ja-JP" sz="1100"/>
            <a:t>B</a:t>
          </a:r>
          <a:r>
            <a:rPr kumimoji="1" lang="ja-JP" altLang="en-US" sz="1100"/>
            <a:t>（</a:t>
          </a:r>
          <a:r>
            <a:rPr kumimoji="1" lang="en-US" altLang="ja-JP" sz="1100"/>
            <a:t>822</a:t>
          </a:r>
          <a:r>
            <a:rPr kumimoji="1" lang="ja-JP" altLang="en-US" sz="1100"/>
            <a:t>円）　</a:t>
          </a:r>
        </a:p>
        <a:p>
          <a:r>
            <a:rPr kumimoji="1" lang="ja-JP" altLang="en-US" sz="1100"/>
            <a:t>■おにぎり弁当（</a:t>
          </a:r>
          <a:r>
            <a:rPr kumimoji="1" lang="en-US" altLang="ja-JP" sz="1100"/>
            <a:t>617</a:t>
          </a:r>
          <a:r>
            <a:rPr kumimoji="1" lang="ja-JP" altLang="en-US" sz="1100"/>
            <a:t>円）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（</a:t>
          </a:r>
          <a:r>
            <a:rPr kumimoji="1" lang="en-US" altLang="ja-JP" sz="1100"/>
            <a:t>20</a:t>
          </a:r>
          <a:r>
            <a:rPr kumimoji="1" lang="ja-JP" altLang="en-US" sz="1100"/>
            <a:t>個以上より注文できます。） </a:t>
          </a:r>
        </a:p>
        <a:p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48692</xdr:rowOff>
    </xdr:from>
    <xdr:to>
      <xdr:col>6</xdr:col>
      <xdr:colOff>500226</xdr:colOff>
      <xdr:row>38</xdr:row>
      <xdr:rowOff>134417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7E5F94-851A-42E2-9D95-B7ED12D67A84}"/>
            </a:ext>
          </a:extLst>
        </xdr:cNvPr>
        <xdr:cNvSpPr txBox="1"/>
      </xdr:nvSpPr>
      <xdr:spPr>
        <a:xfrm>
          <a:off x="0" y="3477692"/>
          <a:ext cx="4615026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野外炊飯料金</a:t>
          </a:r>
          <a:endParaRPr lang="ja-JP" altLang="ja-JP" sz="1400" b="1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■カレーセット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493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■やきそばセット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■とん汁セット（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■シチューセット（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■焼肉セット（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668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■ほうとうセット（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■調理済み野菜コロッケ（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■炊いたご飯（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205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■サラダ油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400ml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318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■セットメニューのお米を炊</a:t>
          </a: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き渡し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（セット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+123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■セットメニューからお米を外す（セット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-80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0</xdr:col>
      <xdr:colOff>0</xdr:colOff>
      <xdr:row>39</xdr:row>
      <xdr:rowOff>165099</xdr:rowOff>
    </xdr:from>
    <xdr:to>
      <xdr:col>9</xdr:col>
      <xdr:colOff>438150</xdr:colOff>
      <xdr:row>58</xdr:row>
      <xdr:rowOff>117474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6217F47-E2A7-432A-91F9-5CBB27E484A9}"/>
            </a:ext>
          </a:extLst>
        </xdr:cNvPr>
        <xdr:cNvSpPr txBox="1"/>
      </xdr:nvSpPr>
      <xdr:spPr>
        <a:xfrm>
          <a:off x="0" y="6851649"/>
          <a:ext cx="6610350" cy="320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副食等料金</a:t>
          </a:r>
          <a:endParaRPr lang="ja-JP" altLang="ja-JP" sz="1400" b="1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■おにぎり（梅・鮭・昆布）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128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■菓子パン（クリームパン・ジャムパン）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133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■菓子パン（メロンパン・コロッケパン）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144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■パック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200ml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（緑茶・牛乳・オレンジ・アップル）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■ペットボトル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500ml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（麦茶・烏龍茶・スポーツ飲料・ミネラルウォーター）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154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■やかんの麦茶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6L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（温・冷）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■かき氷（練乳ミルク・練乳あずき・練乳いちご）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133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■氷菓（ソフトクリーム）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133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■生菓（プリン）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133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■生菓（ヨーグルト・ゼリー）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■ゴミ袋（可燃・不燃）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1400">
            <a:effectLst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682710</xdr:colOff>
      <xdr:row>8</xdr:row>
      <xdr:rowOff>98439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8CF260B-0F1B-4922-9C84-3788DAA548E9}"/>
            </a:ext>
          </a:extLst>
        </xdr:cNvPr>
        <xdr:cNvSpPr txBox="1"/>
      </xdr:nvSpPr>
      <xdr:spPr>
        <a:xfrm>
          <a:off x="0" y="0"/>
          <a:ext cx="5476874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ja-JP" alt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食堂利用</a:t>
          </a:r>
          <a:endParaRPr lang="en-US" altLang="ja-JP" sz="16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幼児（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朝：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378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昼：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486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夕：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594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600">
            <a:effectLst/>
          </a:endParaRPr>
        </a:p>
        <a:p>
          <a:r>
            <a:rPr lang="ja-JP" altLang="en-US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小・中学生（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朝：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486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昼：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594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夕：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702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600">
            <a:effectLst/>
          </a:endParaRPr>
        </a:p>
        <a:p>
          <a:r>
            <a:rPr lang="ja-JP" altLang="en-US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高校生以上（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朝：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540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昼：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648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夕：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756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ja-JP" altLang="en-US" sz="1600"/>
        </a:p>
      </xdr:txBody>
    </xdr:sp>
    <xdr:clientData/>
  </xdr:twoCellAnchor>
  <xdr:twoCellAnchor>
    <xdr:from>
      <xdr:col>0</xdr:col>
      <xdr:colOff>0</xdr:colOff>
      <xdr:row>9</xdr:row>
      <xdr:rowOff>129121</xdr:rowOff>
    </xdr:from>
    <xdr:to>
      <xdr:col>6</xdr:col>
      <xdr:colOff>230620</xdr:colOff>
      <xdr:row>19</xdr:row>
      <xdr:rowOff>18010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2264344-196A-4E36-8E04-123B3CA2D740}"/>
            </a:ext>
          </a:extLst>
        </xdr:cNvPr>
        <xdr:cNvSpPr txBox="1"/>
      </xdr:nvSpPr>
      <xdr:spPr>
        <a:xfrm>
          <a:off x="0" y="1672171"/>
          <a:ext cx="4345420" cy="1603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お弁当料金</a:t>
          </a:r>
        </a:p>
        <a:p>
          <a:r>
            <a:rPr kumimoji="1" lang="ja-JP" altLang="en-US" sz="1400"/>
            <a:t>■幕の内弁当</a:t>
          </a:r>
          <a:r>
            <a:rPr kumimoji="1" lang="en-US" altLang="ja-JP" sz="1400"/>
            <a:t>A</a:t>
          </a:r>
          <a:r>
            <a:rPr kumimoji="1" lang="ja-JP" altLang="en-US" sz="1400"/>
            <a:t>（</a:t>
          </a:r>
          <a:r>
            <a:rPr kumimoji="1" lang="en-US" altLang="ja-JP" sz="1400"/>
            <a:t>617</a:t>
          </a:r>
          <a:r>
            <a:rPr kumimoji="1" lang="ja-JP" altLang="en-US" sz="1400"/>
            <a:t>円）　</a:t>
          </a:r>
        </a:p>
        <a:p>
          <a:r>
            <a:rPr kumimoji="1" lang="ja-JP" altLang="en-US" sz="1400"/>
            <a:t>■幕の内弁当</a:t>
          </a:r>
          <a:r>
            <a:rPr kumimoji="1" lang="en-US" altLang="ja-JP" sz="1400"/>
            <a:t>B</a:t>
          </a:r>
          <a:r>
            <a:rPr kumimoji="1" lang="ja-JP" altLang="en-US" sz="1400"/>
            <a:t>（</a:t>
          </a:r>
          <a:r>
            <a:rPr kumimoji="1" lang="en-US" altLang="ja-JP" sz="1400"/>
            <a:t>822</a:t>
          </a:r>
          <a:r>
            <a:rPr kumimoji="1" lang="ja-JP" altLang="en-US" sz="1400"/>
            <a:t>円）　</a:t>
          </a:r>
        </a:p>
        <a:p>
          <a:r>
            <a:rPr kumimoji="1" lang="ja-JP" altLang="en-US" sz="1400"/>
            <a:t>■おにぎり弁当（</a:t>
          </a:r>
          <a:r>
            <a:rPr kumimoji="1" lang="en-US" altLang="ja-JP" sz="1400"/>
            <a:t>617</a:t>
          </a:r>
          <a:r>
            <a:rPr kumimoji="1" lang="ja-JP" altLang="en-US" sz="1400"/>
            <a:t>円）</a:t>
          </a:r>
        </a:p>
        <a:p>
          <a:r>
            <a:rPr kumimoji="1" lang="en-US" altLang="ja-JP" sz="1400"/>
            <a:t>※</a:t>
          </a:r>
          <a:r>
            <a:rPr kumimoji="1" lang="ja-JP" altLang="en-US" sz="1400"/>
            <a:t>（</a:t>
          </a:r>
          <a:r>
            <a:rPr kumimoji="1" lang="en-US" altLang="ja-JP" sz="1400"/>
            <a:t>20</a:t>
          </a:r>
          <a:r>
            <a:rPr kumimoji="1" lang="ja-JP" altLang="en-US" sz="1400"/>
            <a:t>個以上より注文できます。） </a:t>
          </a:r>
        </a:p>
        <a:p>
          <a:endParaRPr kumimoji="1" lang="ja-JP" altLang="en-US" sz="1400"/>
        </a:p>
        <a:p>
          <a:endParaRPr kumimoji="1" lang="ja-JP" alt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606249</xdr:colOff>
      <xdr:row>0</xdr:row>
      <xdr:rowOff>323970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97777F-F6EF-4EC4-ACBB-EB8F0130E40F}"/>
            </a:ext>
          </a:extLst>
        </xdr:cNvPr>
        <xdr:cNvSpPr txBox="1"/>
      </xdr:nvSpPr>
      <xdr:spPr>
        <a:xfrm>
          <a:off x="0" y="139700"/>
          <a:ext cx="904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 editAs="oneCell">
    <xdr:from>
      <xdr:col>5</xdr:col>
      <xdr:colOff>781050</xdr:colOff>
      <xdr:row>35</xdr:row>
      <xdr:rowOff>47625</xdr:rowOff>
    </xdr:from>
    <xdr:to>
      <xdr:col>9</xdr:col>
      <xdr:colOff>0</xdr:colOff>
      <xdr:row>36</xdr:row>
      <xdr:rowOff>114300</xdr:rowOff>
    </xdr:to>
    <xdr:pic>
      <xdr:nvPicPr>
        <xdr:cNvPr id="6210" name="Picture 2" descr="EUREST-Logo_#BAD7">
          <a:extLst>
            <a:ext uri="{FF2B5EF4-FFF2-40B4-BE49-F238E27FC236}">
              <a16:creationId xmlns:a16="http://schemas.microsoft.com/office/drawing/2014/main" id="{91D5228A-66DC-4B20-B946-A19840C7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41" t="65996" r="22351" b="25818"/>
        <a:stretch>
          <a:fillRect/>
        </a:stretch>
      </xdr:blipFill>
      <xdr:spPr bwMode="auto">
        <a:xfrm>
          <a:off x="4505325" y="9839325"/>
          <a:ext cx="2647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V40"/>
  <sheetViews>
    <sheetView showGridLines="0" tabSelected="1" view="pageBreakPreview" zoomScaleNormal="100" zoomScaleSheetLayoutView="100" workbookViewId="0">
      <selection activeCell="B7" sqref="C8:T9"/>
    </sheetView>
  </sheetViews>
  <sheetFormatPr defaultColWidth="4.25" defaultRowHeight="14.25" customHeight="1" x14ac:dyDescent="0.15"/>
  <cols>
    <col min="1" max="2" width="4.25" style="1" customWidth="1"/>
    <col min="3" max="16" width="4.25" style="1"/>
    <col min="17" max="17" width="5.5" style="1" bestFit="1" customWidth="1"/>
    <col min="18" max="16384" width="4.25" style="1"/>
  </cols>
  <sheetData>
    <row r="2" spans="3:22" ht="14.25" customHeight="1" x14ac:dyDescent="0.15">
      <c r="C2" s="166" t="s">
        <v>0</v>
      </c>
      <c r="D2" s="166"/>
      <c r="E2" s="166" t="s">
        <v>1</v>
      </c>
      <c r="F2" s="166"/>
      <c r="G2" s="166"/>
      <c r="H2" s="166" t="s">
        <v>2</v>
      </c>
      <c r="I2" s="166"/>
      <c r="J2" s="166"/>
      <c r="K2" s="166"/>
      <c r="L2" s="166" t="s">
        <v>51</v>
      </c>
      <c r="M2" s="166"/>
      <c r="N2" s="166"/>
      <c r="O2" s="166"/>
      <c r="P2" s="166"/>
      <c r="Q2" s="166"/>
      <c r="R2" s="166"/>
      <c r="S2" s="166" t="s">
        <v>3</v>
      </c>
      <c r="T2" s="166"/>
    </row>
    <row r="3" spans="3:22" ht="14.25" customHeight="1" x14ac:dyDescent="0.15"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3:22" ht="14.25" customHeight="1" x14ac:dyDescent="0.15"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3:22" ht="14.25" customHeight="1" x14ac:dyDescent="0.15"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3:22" ht="14.25" customHeight="1" x14ac:dyDescent="0.15"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8" spans="3:22" ht="14.25" customHeight="1" x14ac:dyDescent="0.15">
      <c r="C8" s="209" t="s">
        <v>4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</row>
    <row r="9" spans="3:22" ht="14.25" customHeight="1" x14ac:dyDescent="0.15"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</row>
    <row r="11" spans="3:22" ht="14.25" customHeight="1" x14ac:dyDescent="0.15">
      <c r="O11" s="192" t="s">
        <v>261</v>
      </c>
      <c r="P11" s="192"/>
      <c r="Q11" s="2"/>
      <c r="R11" s="3" t="s">
        <v>5</v>
      </c>
      <c r="S11" s="2"/>
      <c r="T11" s="3" t="s">
        <v>6</v>
      </c>
      <c r="U11" s="2"/>
      <c r="V11" s="3" t="s">
        <v>7</v>
      </c>
    </row>
    <row r="13" spans="3:22" ht="14.25" customHeight="1" x14ac:dyDescent="0.15">
      <c r="C13" s="210" t="s">
        <v>8</v>
      </c>
      <c r="D13" s="210"/>
      <c r="E13" s="210"/>
      <c r="F13" s="210"/>
      <c r="G13" s="210"/>
      <c r="H13" s="210"/>
      <c r="I13" s="210"/>
      <c r="J13" s="210"/>
      <c r="K13" s="210"/>
    </row>
    <row r="14" spans="3:22" ht="14.25" customHeight="1" x14ac:dyDescent="0.15">
      <c r="C14" s="210"/>
      <c r="D14" s="210"/>
      <c r="E14" s="210"/>
      <c r="F14" s="210"/>
      <c r="G14" s="210"/>
      <c r="H14" s="210"/>
      <c r="I14" s="210"/>
      <c r="J14" s="210"/>
      <c r="K14" s="210"/>
    </row>
    <row r="15" spans="3:22" ht="14.25" customHeight="1" x14ac:dyDescent="0.15">
      <c r="L15" s="192" t="s">
        <v>9</v>
      </c>
      <c r="M15" s="192"/>
      <c r="N15" s="192"/>
      <c r="O15" s="4" t="s">
        <v>11</v>
      </c>
      <c r="P15" s="192"/>
      <c r="Q15" s="192"/>
      <c r="R15" s="4" t="s">
        <v>12</v>
      </c>
      <c r="S15" s="192"/>
      <c r="T15" s="192"/>
      <c r="U15" s="4" t="s">
        <v>13</v>
      </c>
    </row>
    <row r="16" spans="3:22" ht="14.25" customHeight="1" x14ac:dyDescent="0.15">
      <c r="L16" s="192" t="s">
        <v>10</v>
      </c>
      <c r="M16" s="192"/>
      <c r="N16" s="192"/>
    </row>
    <row r="17" spans="3:22" ht="42.75" customHeight="1" x14ac:dyDescent="0.15"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3:22" ht="14.25" customHeight="1" x14ac:dyDescent="0.15">
      <c r="M18" s="192" t="s">
        <v>14</v>
      </c>
      <c r="N18" s="192"/>
      <c r="O18" s="192"/>
      <c r="P18" s="192"/>
      <c r="Q18" s="4" t="s">
        <v>11</v>
      </c>
      <c r="R18" s="192"/>
      <c r="S18" s="192"/>
      <c r="T18" s="4" t="s">
        <v>13</v>
      </c>
      <c r="U18" s="192"/>
      <c r="V18" s="192"/>
    </row>
    <row r="19" spans="3:22" ht="14.25" customHeight="1" x14ac:dyDescent="0.15">
      <c r="M19" s="192" t="s">
        <v>137</v>
      </c>
      <c r="N19" s="192"/>
      <c r="O19" s="192"/>
      <c r="P19" s="192"/>
      <c r="Q19" s="4" t="s">
        <v>11</v>
      </c>
      <c r="R19" s="192"/>
      <c r="S19" s="192"/>
      <c r="T19" s="4" t="s">
        <v>13</v>
      </c>
      <c r="U19" s="192"/>
      <c r="V19" s="192"/>
    </row>
    <row r="21" spans="3:22" ht="28.5" customHeight="1" x14ac:dyDescent="0.15">
      <c r="J21" s="191" t="s">
        <v>15</v>
      </c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</row>
    <row r="22" spans="3:22" ht="14.25" customHeight="1" x14ac:dyDescent="0.15"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3:22" ht="28.5" customHeight="1" x14ac:dyDescent="0.15">
      <c r="J23" s="191" t="s">
        <v>16</v>
      </c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</row>
    <row r="25" spans="3:22" ht="14.25" customHeight="1" x14ac:dyDescent="0.15">
      <c r="C25" s="192" t="s">
        <v>17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</row>
    <row r="26" spans="3:22" ht="14.25" customHeight="1" x14ac:dyDescent="0.15"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</row>
    <row r="27" spans="3:22" ht="28.5" customHeight="1" x14ac:dyDescent="0.15">
      <c r="C27" s="166" t="s">
        <v>19</v>
      </c>
      <c r="D27" s="166"/>
      <c r="E27" s="166"/>
      <c r="F27" s="166"/>
      <c r="G27" s="187" t="s">
        <v>18</v>
      </c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2"/>
    </row>
    <row r="28" spans="3:22" ht="28.5" customHeight="1" x14ac:dyDescent="0.15">
      <c r="C28" s="166" t="s">
        <v>20</v>
      </c>
      <c r="D28" s="166"/>
      <c r="E28" s="166"/>
      <c r="F28" s="166"/>
      <c r="G28" s="187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2"/>
    </row>
    <row r="29" spans="3:22" ht="28.5" customHeight="1" x14ac:dyDescent="0.15">
      <c r="C29" s="166" t="s">
        <v>21</v>
      </c>
      <c r="D29" s="166"/>
      <c r="E29" s="166"/>
      <c r="F29" s="166"/>
      <c r="G29" s="6"/>
      <c r="H29" s="7" t="s">
        <v>22</v>
      </c>
      <c r="I29" s="8"/>
      <c r="J29" s="7" t="s">
        <v>23</v>
      </c>
      <c r="K29" s="8"/>
      <c r="L29" s="7" t="s">
        <v>24</v>
      </c>
      <c r="M29" s="9" t="s">
        <v>25</v>
      </c>
      <c r="N29" s="8"/>
      <c r="O29" s="7" t="s">
        <v>26</v>
      </c>
      <c r="P29" s="8"/>
      <c r="Q29" s="197" t="s">
        <v>27</v>
      </c>
      <c r="R29" s="197"/>
      <c r="S29" s="198" t="str">
        <f>IF(K30-K29=0,"",IF(K30-K29=1,"（１泊２日）",IF(K30-K29=2,"（２泊３日）",IF(K30-K29=3,"（３泊４日）",IF(K30-K29=4,"（４泊５日）",IF(K30-K29=5,"（５泊６日）",""))))))</f>
        <v/>
      </c>
      <c r="T29" s="198"/>
      <c r="U29" s="198"/>
      <c r="V29" s="199"/>
    </row>
    <row r="30" spans="3:22" ht="28.5" customHeight="1" x14ac:dyDescent="0.15">
      <c r="C30" s="166"/>
      <c r="D30" s="166"/>
      <c r="E30" s="166"/>
      <c r="F30" s="166"/>
      <c r="G30" s="10"/>
      <c r="H30" s="11" t="s">
        <v>22</v>
      </c>
      <c r="I30" s="12"/>
      <c r="J30" s="11" t="s">
        <v>23</v>
      </c>
      <c r="K30" s="12"/>
      <c r="L30" s="11" t="s">
        <v>24</v>
      </c>
      <c r="M30" s="13" t="s">
        <v>25</v>
      </c>
      <c r="N30" s="12"/>
      <c r="O30" s="11" t="s">
        <v>29</v>
      </c>
      <c r="P30" s="12"/>
      <c r="Q30" s="186" t="s">
        <v>28</v>
      </c>
      <c r="R30" s="186"/>
      <c r="S30" s="200"/>
      <c r="T30" s="200"/>
      <c r="U30" s="200"/>
      <c r="V30" s="201"/>
    </row>
    <row r="31" spans="3:22" ht="28.5" customHeight="1" x14ac:dyDescent="0.15">
      <c r="C31" s="165" t="s">
        <v>30</v>
      </c>
      <c r="D31" s="166"/>
      <c r="E31" s="166"/>
      <c r="F31" s="167"/>
      <c r="G31" s="14" t="s">
        <v>32</v>
      </c>
      <c r="H31" s="15"/>
      <c r="I31" s="16" t="s">
        <v>34</v>
      </c>
      <c r="J31" s="193" t="s">
        <v>35</v>
      </c>
      <c r="K31" s="204"/>
      <c r="L31" s="14" t="s">
        <v>32</v>
      </c>
      <c r="M31" s="15"/>
      <c r="N31" s="16" t="s">
        <v>34</v>
      </c>
      <c r="O31" s="193" t="s">
        <v>36</v>
      </c>
      <c r="P31" s="194"/>
      <c r="Q31" s="14" t="s">
        <v>32</v>
      </c>
      <c r="R31" s="15" t="str">
        <f>IF(COUNTA(H31,M31)&gt;=1,SUM(H31,M31),"")</f>
        <v/>
      </c>
      <c r="S31" s="17" t="s">
        <v>34</v>
      </c>
      <c r="T31" s="187" t="s">
        <v>38</v>
      </c>
      <c r="U31" s="180" t="str">
        <f>IF(COUNTBLANK(H31:H32)+COUNTBLANK(M31:M32)&lt;=3,SUM(H31:H32,M31:M32),"")</f>
        <v/>
      </c>
      <c r="V31" s="172" t="s">
        <v>34</v>
      </c>
    </row>
    <row r="32" spans="3:22" ht="28.5" customHeight="1" x14ac:dyDescent="0.15">
      <c r="C32" s="166"/>
      <c r="D32" s="166"/>
      <c r="E32" s="166"/>
      <c r="F32" s="167"/>
      <c r="G32" s="18" t="s">
        <v>33</v>
      </c>
      <c r="H32" s="19"/>
      <c r="I32" s="20" t="s">
        <v>34</v>
      </c>
      <c r="J32" s="205"/>
      <c r="K32" s="206"/>
      <c r="L32" s="18" t="s">
        <v>33</v>
      </c>
      <c r="M32" s="19"/>
      <c r="N32" s="20" t="s">
        <v>34</v>
      </c>
      <c r="O32" s="207"/>
      <c r="P32" s="208"/>
      <c r="Q32" s="18" t="s">
        <v>33</v>
      </c>
      <c r="R32" s="19" t="str">
        <f>IF(COUNTA(H32,M32)&gt;=1,SUM(H32,M32),"")</f>
        <v/>
      </c>
      <c r="S32" s="21" t="s">
        <v>34</v>
      </c>
      <c r="T32" s="189"/>
      <c r="U32" s="181"/>
      <c r="V32" s="184"/>
    </row>
    <row r="33" spans="3:22" ht="28.5" customHeight="1" x14ac:dyDescent="0.15">
      <c r="C33" s="165" t="s">
        <v>31</v>
      </c>
      <c r="D33" s="166"/>
      <c r="E33" s="166"/>
      <c r="F33" s="167"/>
      <c r="G33" s="14" t="s">
        <v>32</v>
      </c>
      <c r="H33" s="15"/>
      <c r="I33" s="16" t="s">
        <v>34</v>
      </c>
      <c r="J33" s="193" t="s">
        <v>35</v>
      </c>
      <c r="K33" s="194"/>
      <c r="L33" s="14" t="s">
        <v>32</v>
      </c>
      <c r="M33" s="15"/>
      <c r="N33" s="16" t="s">
        <v>34</v>
      </c>
      <c r="O33" s="193" t="s">
        <v>37</v>
      </c>
      <c r="P33" s="194"/>
      <c r="Q33" s="14" t="s">
        <v>32</v>
      </c>
      <c r="R33" s="15" t="str">
        <f>IF(COUNTA(H33,M33)&gt;=1,SUM(H33,M33),"")</f>
        <v/>
      </c>
      <c r="S33" s="17" t="s">
        <v>34</v>
      </c>
      <c r="T33" s="187" t="s">
        <v>38</v>
      </c>
      <c r="U33" s="180" t="str">
        <f>IF(COUNTBLANK(H33:H34)+COUNTBLANK(M33:M34)&lt;=3,SUM(H33:H34,M33:M34),"")</f>
        <v/>
      </c>
      <c r="V33" s="172" t="s">
        <v>34</v>
      </c>
    </row>
    <row r="34" spans="3:22" ht="28.5" customHeight="1" x14ac:dyDescent="0.15">
      <c r="C34" s="166"/>
      <c r="D34" s="166"/>
      <c r="E34" s="166"/>
      <c r="F34" s="167"/>
      <c r="G34" s="22" t="s">
        <v>33</v>
      </c>
      <c r="H34" s="23"/>
      <c r="I34" s="24" t="s">
        <v>34</v>
      </c>
      <c r="J34" s="195"/>
      <c r="K34" s="196"/>
      <c r="L34" s="22" t="s">
        <v>33</v>
      </c>
      <c r="M34" s="23"/>
      <c r="N34" s="24" t="s">
        <v>34</v>
      </c>
      <c r="O34" s="195"/>
      <c r="P34" s="196"/>
      <c r="Q34" s="22" t="s">
        <v>33</v>
      </c>
      <c r="R34" s="23" t="str">
        <f>IF(COUNTA(H34,M34)&gt;=1,SUM(H34,M34),"")</f>
        <v/>
      </c>
      <c r="S34" s="25" t="s">
        <v>34</v>
      </c>
      <c r="T34" s="188"/>
      <c r="U34" s="181"/>
      <c r="V34" s="185"/>
    </row>
    <row r="35" spans="3:22" ht="28.5" customHeight="1" x14ac:dyDescent="0.15">
      <c r="C35" s="167" t="s">
        <v>116</v>
      </c>
      <c r="D35" s="173"/>
      <c r="E35" s="173"/>
      <c r="F35" s="174"/>
      <c r="G35" s="167" t="s">
        <v>133</v>
      </c>
      <c r="H35" s="173"/>
      <c r="I35" s="173"/>
      <c r="J35" s="26"/>
      <c r="K35" s="27" t="s">
        <v>117</v>
      </c>
      <c r="L35" s="28"/>
      <c r="M35" s="175" t="s">
        <v>134</v>
      </c>
      <c r="N35" s="175"/>
      <c r="O35" s="29"/>
      <c r="P35" s="28" t="s">
        <v>117</v>
      </c>
      <c r="Q35" s="173" t="s">
        <v>135</v>
      </c>
      <c r="R35" s="173"/>
      <c r="S35" s="173"/>
      <c r="T35" s="173"/>
      <c r="U35" s="173"/>
      <c r="V35" s="174"/>
    </row>
    <row r="36" spans="3:22" ht="28.5" customHeight="1" x14ac:dyDescent="0.15">
      <c r="C36" s="166" t="s">
        <v>47</v>
      </c>
      <c r="D36" s="166"/>
      <c r="E36" s="166"/>
      <c r="F36" s="166"/>
      <c r="G36" s="202" t="s">
        <v>39</v>
      </c>
      <c r="H36" s="203"/>
      <c r="I36" s="30" t="s">
        <v>25</v>
      </c>
      <c r="J36" s="190"/>
      <c r="K36" s="190"/>
      <c r="L36" s="30" t="s">
        <v>40</v>
      </c>
      <c r="M36" s="190"/>
      <c r="N36" s="190"/>
      <c r="O36" s="30" t="s">
        <v>26</v>
      </c>
      <c r="P36" s="171"/>
      <c r="Q36" s="171"/>
      <c r="R36" s="171"/>
      <c r="S36" s="171"/>
      <c r="T36" s="171"/>
      <c r="U36" s="171"/>
      <c r="V36" s="172"/>
    </row>
    <row r="37" spans="3:22" ht="28.5" customHeight="1" x14ac:dyDescent="0.15">
      <c r="C37" s="166"/>
      <c r="D37" s="166"/>
      <c r="E37" s="166"/>
      <c r="F37" s="166"/>
      <c r="G37" s="178" t="s">
        <v>41</v>
      </c>
      <c r="H37" s="179"/>
      <c r="I37" s="168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70"/>
    </row>
    <row r="38" spans="3:22" ht="28.5" customHeight="1" x14ac:dyDescent="0.15">
      <c r="C38" s="166"/>
      <c r="D38" s="166"/>
      <c r="E38" s="166"/>
      <c r="F38" s="166"/>
      <c r="G38" s="178" t="s">
        <v>42</v>
      </c>
      <c r="H38" s="179"/>
      <c r="I38" s="182"/>
      <c r="J38" s="182"/>
      <c r="K38" s="182"/>
      <c r="L38" s="182"/>
      <c r="M38" s="182"/>
      <c r="N38" s="182"/>
      <c r="O38" s="182"/>
      <c r="P38" s="183" t="s">
        <v>136</v>
      </c>
      <c r="Q38" s="182"/>
      <c r="R38" s="179"/>
      <c r="S38" s="168" t="s">
        <v>44</v>
      </c>
      <c r="T38" s="169"/>
      <c r="U38" s="31"/>
      <c r="V38" s="32" t="s">
        <v>45</v>
      </c>
    </row>
    <row r="39" spans="3:22" ht="28.5" customHeight="1" x14ac:dyDescent="0.15">
      <c r="C39" s="166"/>
      <c r="D39" s="166"/>
      <c r="E39" s="166"/>
      <c r="F39" s="166"/>
      <c r="G39" s="178" t="s">
        <v>43</v>
      </c>
      <c r="H39" s="179"/>
      <c r="I39" s="182"/>
      <c r="J39" s="182"/>
      <c r="K39" s="31" t="s">
        <v>25</v>
      </c>
      <c r="L39" s="182"/>
      <c r="M39" s="182"/>
      <c r="N39" s="31" t="s">
        <v>26</v>
      </c>
      <c r="O39" s="182"/>
      <c r="P39" s="182"/>
      <c r="Q39" s="169"/>
      <c r="R39" s="169"/>
      <c r="S39" s="169"/>
      <c r="T39" s="169"/>
      <c r="U39" s="169"/>
      <c r="V39" s="170"/>
    </row>
    <row r="40" spans="3:22" ht="28.5" customHeight="1" x14ac:dyDescent="0.15">
      <c r="C40" s="166"/>
      <c r="D40" s="166"/>
      <c r="E40" s="166"/>
      <c r="F40" s="166"/>
      <c r="G40" s="176" t="s">
        <v>46</v>
      </c>
      <c r="H40" s="177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4"/>
    </row>
  </sheetData>
  <protectedRanges>
    <protectedRange sqref="A1:IV65536" name="範囲1"/>
  </protectedRanges>
  <mergeCells count="73">
    <mergeCell ref="L4:R6"/>
    <mergeCell ref="C2:D3"/>
    <mergeCell ref="E2:G3"/>
    <mergeCell ref="S2:T3"/>
    <mergeCell ref="P15:Q15"/>
    <mergeCell ref="S15:T15"/>
    <mergeCell ref="C4:D6"/>
    <mergeCell ref="E4:G6"/>
    <mergeCell ref="S4:T6"/>
    <mergeCell ref="L2:R3"/>
    <mergeCell ref="C8:T9"/>
    <mergeCell ref="O11:P11"/>
    <mergeCell ref="C13:K14"/>
    <mergeCell ref="L16:N16"/>
    <mergeCell ref="L17:V17"/>
    <mergeCell ref="R18:S18"/>
    <mergeCell ref="L15:N15"/>
    <mergeCell ref="M18:N18"/>
    <mergeCell ref="H2:K3"/>
    <mergeCell ref="H4:K6"/>
    <mergeCell ref="G37:H37"/>
    <mergeCell ref="G28:V28"/>
    <mergeCell ref="S29:V30"/>
    <mergeCell ref="J21:M21"/>
    <mergeCell ref="N21:V21"/>
    <mergeCell ref="G36:H36"/>
    <mergeCell ref="J31:K32"/>
    <mergeCell ref="O31:P32"/>
    <mergeCell ref="C28:F28"/>
    <mergeCell ref="U19:V19"/>
    <mergeCell ref="Q29:R29"/>
    <mergeCell ref="N23:V23"/>
    <mergeCell ref="C25:T26"/>
    <mergeCell ref="G27:V27"/>
    <mergeCell ref="C29:F30"/>
    <mergeCell ref="C27:F27"/>
    <mergeCell ref="M19:N19"/>
    <mergeCell ref="J36:K36"/>
    <mergeCell ref="M36:N36"/>
    <mergeCell ref="J23:M23"/>
    <mergeCell ref="U18:V18"/>
    <mergeCell ref="O18:P18"/>
    <mergeCell ref="O19:P19"/>
    <mergeCell ref="J33:K34"/>
    <mergeCell ref="O33:P34"/>
    <mergeCell ref="Q35:V35"/>
    <mergeCell ref="R19:S19"/>
    <mergeCell ref="S38:T38"/>
    <mergeCell ref="V31:V32"/>
    <mergeCell ref="V33:V34"/>
    <mergeCell ref="Q30:R30"/>
    <mergeCell ref="T33:T34"/>
    <mergeCell ref="T31:T32"/>
    <mergeCell ref="G39:H39"/>
    <mergeCell ref="U31:U32"/>
    <mergeCell ref="U33:U34"/>
    <mergeCell ref="I39:J39"/>
    <mergeCell ref="L39:M39"/>
    <mergeCell ref="P38:R38"/>
    <mergeCell ref="I38:O38"/>
    <mergeCell ref="G38:H38"/>
    <mergeCell ref="Q39:V39"/>
    <mergeCell ref="O39:P39"/>
    <mergeCell ref="I40:V40"/>
    <mergeCell ref="C33:F34"/>
    <mergeCell ref="C31:F32"/>
    <mergeCell ref="I37:V37"/>
    <mergeCell ref="P36:V36"/>
    <mergeCell ref="C35:F35"/>
    <mergeCell ref="G35:I35"/>
    <mergeCell ref="M35:N35"/>
    <mergeCell ref="C36:F40"/>
    <mergeCell ref="G40:H40"/>
  </mergeCells>
  <phoneticPr fontId="1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blackAndWhite="1" horizontalDpi="300" verticalDpi="300" r:id="rId1"/>
  <headerFooter>
    <oddHeader>&amp;R2019年4月28日 改訂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161925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314325</xdr:colOff>
                    <xdr:row>34</xdr:row>
                    <xdr:rowOff>57150</xdr:rowOff>
                  </from>
                  <to>
                    <xdr:col>13</xdr:col>
                    <xdr:colOff>142875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17</xdr:col>
                    <xdr:colOff>114300</xdr:colOff>
                    <xdr:row>34</xdr:row>
                    <xdr:rowOff>66675</xdr:rowOff>
                  </from>
                  <to>
                    <xdr:col>20</xdr:col>
                    <xdr:colOff>19050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15</xdr:col>
                    <xdr:colOff>257175</xdr:colOff>
                    <xdr:row>36</xdr:row>
                    <xdr:rowOff>342900</xdr:rowOff>
                  </from>
                  <to>
                    <xdr:col>16</xdr:col>
                    <xdr:colOff>323850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15</xdr:col>
                    <xdr:colOff>257175</xdr:colOff>
                    <xdr:row>37</xdr:row>
                    <xdr:rowOff>180975</xdr:rowOff>
                  </from>
                  <to>
                    <xdr:col>16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9"/>
  <sheetViews>
    <sheetView showGridLines="0" view="pageBreakPreview" zoomScaleNormal="100" zoomScaleSheetLayoutView="100" workbookViewId="0">
      <selection activeCell="B7" sqref="B7:T12"/>
    </sheetView>
  </sheetViews>
  <sheetFormatPr defaultColWidth="4.25" defaultRowHeight="14.25" customHeight="1" x14ac:dyDescent="0.15"/>
  <cols>
    <col min="1" max="1" width="9" style="65" customWidth="1"/>
    <col min="2" max="20" width="4.875" style="65" customWidth="1"/>
    <col min="21" max="16384" width="4.25" style="65"/>
  </cols>
  <sheetData>
    <row r="1" spans="2:22" ht="14.25" customHeight="1" x14ac:dyDescent="0.15">
      <c r="B1" s="213" t="s">
        <v>52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</row>
    <row r="2" spans="2:22" ht="14.25" customHeight="1" x14ac:dyDescent="0.15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</row>
    <row r="3" spans="2:22" ht="14.25" customHeight="1" x14ac:dyDescent="0.15"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</row>
    <row r="5" spans="2:22" ht="14.25" customHeight="1" x14ac:dyDescent="0.15">
      <c r="J5" s="214" t="s">
        <v>15</v>
      </c>
      <c r="K5" s="214"/>
      <c r="L5" s="214"/>
      <c r="M5" s="264"/>
      <c r="N5" s="264"/>
      <c r="O5" s="264"/>
      <c r="P5" s="264"/>
      <c r="Q5" s="264"/>
      <c r="R5" s="264"/>
      <c r="S5" s="264"/>
      <c r="T5" s="264"/>
      <c r="U5" s="66"/>
      <c r="V5" s="67"/>
    </row>
    <row r="6" spans="2:22" ht="14.25" customHeight="1" x14ac:dyDescent="0.15">
      <c r="J6" s="215"/>
      <c r="K6" s="215"/>
      <c r="L6" s="215"/>
      <c r="M6" s="265"/>
      <c r="N6" s="265"/>
      <c r="O6" s="265"/>
      <c r="P6" s="265"/>
      <c r="Q6" s="265"/>
      <c r="R6" s="265"/>
      <c r="S6" s="265"/>
      <c r="T6" s="265"/>
      <c r="U6" s="66"/>
      <c r="V6" s="67"/>
    </row>
    <row r="7" spans="2:22" s="68" customFormat="1" ht="14.25" customHeight="1" x14ac:dyDescent="0.15">
      <c r="B7" s="211" t="s">
        <v>53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</row>
    <row r="8" spans="2:22" s="68" customFormat="1" ht="14.25" customHeight="1" x14ac:dyDescent="0.15"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</row>
    <row r="9" spans="2:22" s="68" customFormat="1" ht="14.25" customHeight="1" x14ac:dyDescent="0.15"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</row>
    <row r="10" spans="2:22" s="68" customFormat="1" ht="14.25" customHeight="1" x14ac:dyDescent="0.15"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</row>
    <row r="11" spans="2:22" s="68" customFormat="1" ht="14.25" customHeight="1" x14ac:dyDescent="0.15"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</row>
    <row r="12" spans="2:22" s="68" customFormat="1" ht="14.25" customHeight="1" thickBot="1" x14ac:dyDescent="0.2"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</row>
    <row r="13" spans="2:22" ht="14.25" customHeight="1" thickBot="1" x14ac:dyDescent="0.2">
      <c r="B13" s="216" t="s">
        <v>54</v>
      </c>
      <c r="C13" s="217"/>
      <c r="D13" s="217"/>
      <c r="E13" s="218"/>
      <c r="F13" s="216" t="s">
        <v>192</v>
      </c>
      <c r="G13" s="217"/>
      <c r="H13" s="217"/>
      <c r="I13" s="217"/>
      <c r="J13" s="218"/>
      <c r="K13" s="216" t="s">
        <v>193</v>
      </c>
      <c r="L13" s="217"/>
      <c r="M13" s="217"/>
      <c r="N13" s="217"/>
      <c r="O13" s="218"/>
      <c r="P13" s="216" t="s">
        <v>194</v>
      </c>
      <c r="Q13" s="217"/>
      <c r="R13" s="217"/>
      <c r="S13" s="217"/>
      <c r="T13" s="218"/>
    </row>
    <row r="14" spans="2:22" ht="14.25" customHeight="1" x14ac:dyDescent="0.15">
      <c r="B14" s="227" t="s">
        <v>113</v>
      </c>
      <c r="C14" s="231" t="s">
        <v>55</v>
      </c>
      <c r="D14" s="240" t="s">
        <v>56</v>
      </c>
      <c r="E14" s="241"/>
      <c r="F14" s="221"/>
      <c r="G14" s="222"/>
      <c r="H14" s="222"/>
      <c r="I14" s="222"/>
      <c r="J14" s="223"/>
      <c r="K14" s="221"/>
      <c r="L14" s="222"/>
      <c r="M14" s="222"/>
      <c r="N14" s="222"/>
      <c r="O14" s="223"/>
      <c r="P14" s="221"/>
      <c r="Q14" s="222"/>
      <c r="R14" s="222"/>
      <c r="S14" s="222"/>
      <c r="T14" s="223"/>
    </row>
    <row r="15" spans="2:22" ht="14.25" customHeight="1" x14ac:dyDescent="0.15">
      <c r="B15" s="228"/>
      <c r="C15" s="232"/>
      <c r="D15" s="219"/>
      <c r="E15" s="220"/>
      <c r="F15" s="224"/>
      <c r="G15" s="225"/>
      <c r="H15" s="225"/>
      <c r="I15" s="225"/>
      <c r="J15" s="226"/>
      <c r="K15" s="224"/>
      <c r="L15" s="225"/>
      <c r="M15" s="225"/>
      <c r="N15" s="225"/>
      <c r="O15" s="226"/>
      <c r="P15" s="224"/>
      <c r="Q15" s="225"/>
      <c r="R15" s="225"/>
      <c r="S15" s="225"/>
      <c r="T15" s="226"/>
    </row>
    <row r="16" spans="2:22" ht="14.25" customHeight="1" x14ac:dyDescent="0.15">
      <c r="B16" s="228"/>
      <c r="C16" s="232"/>
      <c r="D16" s="219"/>
      <c r="E16" s="220"/>
      <c r="F16" s="224"/>
      <c r="G16" s="225"/>
      <c r="H16" s="225"/>
      <c r="I16" s="225"/>
      <c r="J16" s="226"/>
      <c r="K16" s="224"/>
      <c r="L16" s="225"/>
      <c r="M16" s="225"/>
      <c r="N16" s="225"/>
      <c r="O16" s="226"/>
      <c r="P16" s="224"/>
      <c r="Q16" s="225"/>
      <c r="R16" s="225"/>
      <c r="S16" s="225"/>
      <c r="T16" s="226"/>
    </row>
    <row r="17" spans="2:20" ht="14.25" customHeight="1" x14ac:dyDescent="0.15">
      <c r="B17" s="228"/>
      <c r="C17" s="232"/>
      <c r="D17" s="219"/>
      <c r="E17" s="220"/>
      <c r="F17" s="258"/>
      <c r="G17" s="259"/>
      <c r="H17" s="259"/>
      <c r="I17" s="259"/>
      <c r="J17" s="260"/>
      <c r="K17" s="258"/>
      <c r="L17" s="259"/>
      <c r="M17" s="259"/>
      <c r="N17" s="259"/>
      <c r="O17" s="260"/>
      <c r="P17" s="224"/>
      <c r="Q17" s="225"/>
      <c r="R17" s="225"/>
      <c r="S17" s="225"/>
      <c r="T17" s="226"/>
    </row>
    <row r="18" spans="2:20" ht="14.25" customHeight="1" x14ac:dyDescent="0.15">
      <c r="B18" s="228"/>
      <c r="C18" s="232"/>
      <c r="D18" s="234" t="s">
        <v>58</v>
      </c>
      <c r="E18" s="235"/>
      <c r="F18" s="252"/>
      <c r="G18" s="253"/>
      <c r="H18" s="253"/>
      <c r="I18" s="253"/>
      <c r="J18" s="254"/>
      <c r="K18" s="252"/>
      <c r="L18" s="253"/>
      <c r="M18" s="253"/>
      <c r="N18" s="253"/>
      <c r="O18" s="254"/>
      <c r="P18" s="252"/>
      <c r="Q18" s="253"/>
      <c r="R18" s="253"/>
      <c r="S18" s="253"/>
      <c r="T18" s="254"/>
    </row>
    <row r="19" spans="2:20" ht="14.25" customHeight="1" x14ac:dyDescent="0.15">
      <c r="B19" s="228"/>
      <c r="C19" s="232"/>
      <c r="D19" s="236" t="s">
        <v>57</v>
      </c>
      <c r="E19" s="237"/>
      <c r="F19" s="255"/>
      <c r="G19" s="256"/>
      <c r="H19" s="256"/>
      <c r="I19" s="256"/>
      <c r="J19" s="257"/>
      <c r="K19" s="255"/>
      <c r="L19" s="256"/>
      <c r="M19" s="256"/>
      <c r="N19" s="256"/>
      <c r="O19" s="257"/>
      <c r="P19" s="255"/>
      <c r="Q19" s="256"/>
      <c r="R19" s="256"/>
      <c r="S19" s="256"/>
      <c r="T19" s="257"/>
    </row>
    <row r="20" spans="2:20" ht="14.25" customHeight="1" x14ac:dyDescent="0.15">
      <c r="B20" s="228"/>
      <c r="C20" s="232"/>
      <c r="D20" s="219"/>
      <c r="E20" s="220"/>
      <c r="F20" s="224"/>
      <c r="G20" s="225"/>
      <c r="H20" s="225"/>
      <c r="I20" s="225"/>
      <c r="J20" s="226"/>
      <c r="K20" s="224"/>
      <c r="L20" s="225"/>
      <c r="M20" s="225"/>
      <c r="N20" s="225"/>
      <c r="O20" s="226"/>
      <c r="P20" s="224"/>
      <c r="Q20" s="225"/>
      <c r="R20" s="225"/>
      <c r="S20" s="225"/>
      <c r="T20" s="226"/>
    </row>
    <row r="21" spans="2:20" ht="14.25" customHeight="1" x14ac:dyDescent="0.15">
      <c r="B21" s="228"/>
      <c r="C21" s="232"/>
      <c r="D21" s="219"/>
      <c r="E21" s="220"/>
      <c r="F21" s="224"/>
      <c r="G21" s="225"/>
      <c r="H21" s="225"/>
      <c r="I21" s="225"/>
      <c r="J21" s="226"/>
      <c r="K21" s="224"/>
      <c r="L21" s="225"/>
      <c r="M21" s="225"/>
      <c r="N21" s="225"/>
      <c r="O21" s="226"/>
      <c r="P21" s="224"/>
      <c r="Q21" s="225"/>
      <c r="R21" s="225"/>
      <c r="S21" s="225"/>
      <c r="T21" s="226"/>
    </row>
    <row r="22" spans="2:20" ht="14.25" customHeight="1" x14ac:dyDescent="0.15">
      <c r="B22" s="228"/>
      <c r="C22" s="232"/>
      <c r="D22" s="219"/>
      <c r="E22" s="220"/>
      <c r="F22" s="258"/>
      <c r="G22" s="259"/>
      <c r="H22" s="259"/>
      <c r="I22" s="259"/>
      <c r="J22" s="260"/>
      <c r="K22" s="258"/>
      <c r="L22" s="259"/>
      <c r="M22" s="259"/>
      <c r="N22" s="259"/>
      <c r="O22" s="260"/>
      <c r="P22" s="224"/>
      <c r="Q22" s="225"/>
      <c r="R22" s="225"/>
      <c r="S22" s="225"/>
      <c r="T22" s="226"/>
    </row>
    <row r="23" spans="2:20" ht="14.25" customHeight="1" thickBot="1" x14ac:dyDescent="0.2">
      <c r="B23" s="229"/>
      <c r="C23" s="233"/>
      <c r="D23" s="238" t="s">
        <v>58</v>
      </c>
      <c r="E23" s="239"/>
      <c r="F23" s="261"/>
      <c r="G23" s="262"/>
      <c r="H23" s="262"/>
      <c r="I23" s="262"/>
      <c r="J23" s="263"/>
      <c r="K23" s="261"/>
      <c r="L23" s="262"/>
      <c r="M23" s="262"/>
      <c r="N23" s="262"/>
      <c r="O23" s="263"/>
      <c r="P23" s="261"/>
      <c r="Q23" s="262"/>
      <c r="R23" s="262"/>
      <c r="S23" s="262"/>
      <c r="T23" s="263"/>
    </row>
    <row r="24" spans="2:20" ht="14.25" customHeight="1" x14ac:dyDescent="0.15">
      <c r="B24" s="227" t="s">
        <v>114</v>
      </c>
      <c r="C24" s="231" t="s">
        <v>55</v>
      </c>
      <c r="D24" s="240" t="s">
        <v>56</v>
      </c>
      <c r="E24" s="241"/>
      <c r="F24" s="221"/>
      <c r="G24" s="222"/>
      <c r="H24" s="222"/>
      <c r="I24" s="222"/>
      <c r="J24" s="223"/>
      <c r="K24" s="221"/>
      <c r="L24" s="222"/>
      <c r="M24" s="222"/>
      <c r="N24" s="222"/>
      <c r="O24" s="223"/>
      <c r="P24" s="221"/>
      <c r="Q24" s="222"/>
      <c r="R24" s="222"/>
      <c r="S24" s="222"/>
      <c r="T24" s="223"/>
    </row>
    <row r="25" spans="2:20" ht="14.25" customHeight="1" x14ac:dyDescent="0.15">
      <c r="B25" s="228"/>
      <c r="C25" s="232"/>
      <c r="D25" s="219"/>
      <c r="E25" s="220"/>
      <c r="F25" s="224"/>
      <c r="G25" s="225"/>
      <c r="H25" s="225"/>
      <c r="I25" s="225"/>
      <c r="J25" s="226"/>
      <c r="K25" s="224"/>
      <c r="L25" s="225"/>
      <c r="M25" s="225"/>
      <c r="N25" s="225"/>
      <c r="O25" s="226"/>
      <c r="P25" s="224"/>
      <c r="Q25" s="225"/>
      <c r="R25" s="225"/>
      <c r="S25" s="225"/>
      <c r="T25" s="226"/>
    </row>
    <row r="26" spans="2:20" ht="14.25" customHeight="1" x14ac:dyDescent="0.15">
      <c r="B26" s="228"/>
      <c r="C26" s="232"/>
      <c r="D26" s="219"/>
      <c r="E26" s="220"/>
      <c r="F26" s="224"/>
      <c r="G26" s="225"/>
      <c r="H26" s="225"/>
      <c r="I26" s="225"/>
      <c r="J26" s="226"/>
      <c r="K26" s="224"/>
      <c r="L26" s="225"/>
      <c r="M26" s="225"/>
      <c r="N26" s="225"/>
      <c r="O26" s="226"/>
      <c r="P26" s="224"/>
      <c r="Q26" s="225"/>
      <c r="R26" s="225"/>
      <c r="S26" s="225"/>
      <c r="T26" s="226"/>
    </row>
    <row r="27" spans="2:20" ht="14.25" customHeight="1" x14ac:dyDescent="0.15">
      <c r="B27" s="228"/>
      <c r="C27" s="232"/>
      <c r="D27" s="219"/>
      <c r="E27" s="220"/>
      <c r="F27" s="258"/>
      <c r="G27" s="259"/>
      <c r="H27" s="259"/>
      <c r="I27" s="259"/>
      <c r="J27" s="260"/>
      <c r="K27" s="258"/>
      <c r="L27" s="259"/>
      <c r="M27" s="259"/>
      <c r="N27" s="259"/>
      <c r="O27" s="260"/>
      <c r="P27" s="258"/>
      <c r="Q27" s="259"/>
      <c r="R27" s="259"/>
      <c r="S27" s="259"/>
      <c r="T27" s="260"/>
    </row>
    <row r="28" spans="2:20" ht="14.25" customHeight="1" x14ac:dyDescent="0.15">
      <c r="B28" s="228"/>
      <c r="C28" s="232"/>
      <c r="D28" s="234" t="s">
        <v>58</v>
      </c>
      <c r="E28" s="235"/>
      <c r="F28" s="252"/>
      <c r="G28" s="253"/>
      <c r="H28" s="253"/>
      <c r="I28" s="253"/>
      <c r="J28" s="254"/>
      <c r="K28" s="252"/>
      <c r="L28" s="253"/>
      <c r="M28" s="253"/>
      <c r="N28" s="253"/>
      <c r="O28" s="254"/>
      <c r="P28" s="252"/>
      <c r="Q28" s="253"/>
      <c r="R28" s="253"/>
      <c r="S28" s="253"/>
      <c r="T28" s="254"/>
    </row>
    <row r="29" spans="2:20" ht="14.25" customHeight="1" x14ac:dyDescent="0.15">
      <c r="B29" s="228"/>
      <c r="C29" s="232"/>
      <c r="D29" s="236" t="s">
        <v>57</v>
      </c>
      <c r="E29" s="237"/>
      <c r="F29" s="255"/>
      <c r="G29" s="256"/>
      <c r="H29" s="256"/>
      <c r="I29" s="256"/>
      <c r="J29" s="257"/>
      <c r="K29" s="255"/>
      <c r="L29" s="256"/>
      <c r="M29" s="256"/>
      <c r="N29" s="256"/>
      <c r="O29" s="257"/>
      <c r="P29" s="255"/>
      <c r="Q29" s="256"/>
      <c r="R29" s="256"/>
      <c r="S29" s="256"/>
      <c r="T29" s="257"/>
    </row>
    <row r="30" spans="2:20" ht="14.25" customHeight="1" x14ac:dyDescent="0.15">
      <c r="B30" s="228"/>
      <c r="C30" s="232"/>
      <c r="D30" s="219"/>
      <c r="E30" s="220"/>
      <c r="F30" s="224"/>
      <c r="G30" s="225"/>
      <c r="H30" s="225"/>
      <c r="I30" s="225"/>
      <c r="J30" s="226"/>
      <c r="K30" s="224"/>
      <c r="L30" s="225"/>
      <c r="M30" s="225"/>
      <c r="N30" s="225"/>
      <c r="O30" s="226"/>
      <c r="P30" s="224"/>
      <c r="Q30" s="225"/>
      <c r="R30" s="225"/>
      <c r="S30" s="225"/>
      <c r="T30" s="226"/>
    </row>
    <row r="31" spans="2:20" ht="14.25" customHeight="1" x14ac:dyDescent="0.15">
      <c r="B31" s="228"/>
      <c r="C31" s="232"/>
      <c r="D31" s="219"/>
      <c r="E31" s="220"/>
      <c r="F31" s="224"/>
      <c r="G31" s="225"/>
      <c r="H31" s="225"/>
      <c r="I31" s="225"/>
      <c r="J31" s="226"/>
      <c r="K31" s="224"/>
      <c r="L31" s="225"/>
      <c r="M31" s="225"/>
      <c r="N31" s="225"/>
      <c r="O31" s="226"/>
      <c r="P31" s="224"/>
      <c r="Q31" s="225"/>
      <c r="R31" s="225"/>
      <c r="S31" s="225"/>
      <c r="T31" s="226"/>
    </row>
    <row r="32" spans="2:20" ht="14.25" customHeight="1" x14ac:dyDescent="0.15">
      <c r="B32" s="228"/>
      <c r="C32" s="232"/>
      <c r="D32" s="219"/>
      <c r="E32" s="220"/>
      <c r="F32" s="258"/>
      <c r="G32" s="259"/>
      <c r="H32" s="259"/>
      <c r="I32" s="259"/>
      <c r="J32" s="260"/>
      <c r="K32" s="258"/>
      <c r="L32" s="259"/>
      <c r="M32" s="259"/>
      <c r="N32" s="259"/>
      <c r="O32" s="260"/>
      <c r="P32" s="258"/>
      <c r="Q32" s="259"/>
      <c r="R32" s="259"/>
      <c r="S32" s="259"/>
      <c r="T32" s="260"/>
    </row>
    <row r="33" spans="2:20" ht="14.25" customHeight="1" thickBot="1" x14ac:dyDescent="0.2">
      <c r="B33" s="229"/>
      <c r="C33" s="233"/>
      <c r="D33" s="238" t="s">
        <v>58</v>
      </c>
      <c r="E33" s="239"/>
      <c r="F33" s="261"/>
      <c r="G33" s="262"/>
      <c r="H33" s="262"/>
      <c r="I33" s="262"/>
      <c r="J33" s="263"/>
      <c r="K33" s="261"/>
      <c r="L33" s="262"/>
      <c r="M33" s="262"/>
      <c r="N33" s="262"/>
      <c r="O33" s="263"/>
      <c r="P33" s="261"/>
      <c r="Q33" s="262"/>
      <c r="R33" s="262"/>
      <c r="S33" s="262"/>
      <c r="T33" s="263"/>
    </row>
    <row r="34" spans="2:20" ht="14.25" customHeight="1" x14ac:dyDescent="0.15">
      <c r="B34" s="230" t="s">
        <v>115</v>
      </c>
      <c r="C34" s="251" t="s">
        <v>55</v>
      </c>
      <c r="D34" s="219" t="s">
        <v>56</v>
      </c>
      <c r="E34" s="220"/>
      <c r="F34" s="221"/>
      <c r="G34" s="222"/>
      <c r="H34" s="222"/>
      <c r="I34" s="222"/>
      <c r="J34" s="223"/>
      <c r="K34" s="221"/>
      <c r="L34" s="222"/>
      <c r="M34" s="222"/>
      <c r="N34" s="222"/>
      <c r="O34" s="223"/>
      <c r="P34" s="224"/>
      <c r="Q34" s="225"/>
      <c r="R34" s="225"/>
      <c r="S34" s="225"/>
      <c r="T34" s="226"/>
    </row>
    <row r="35" spans="2:20" ht="14.25" customHeight="1" x14ac:dyDescent="0.15">
      <c r="B35" s="228"/>
      <c r="C35" s="232"/>
      <c r="D35" s="219"/>
      <c r="E35" s="220"/>
      <c r="F35" s="224"/>
      <c r="G35" s="225"/>
      <c r="H35" s="225"/>
      <c r="I35" s="225"/>
      <c r="J35" s="226"/>
      <c r="K35" s="224"/>
      <c r="L35" s="225"/>
      <c r="M35" s="225"/>
      <c r="N35" s="225"/>
      <c r="O35" s="226"/>
      <c r="P35" s="224"/>
      <c r="Q35" s="225"/>
      <c r="R35" s="225"/>
      <c r="S35" s="225"/>
      <c r="T35" s="226"/>
    </row>
    <row r="36" spans="2:20" ht="14.25" customHeight="1" x14ac:dyDescent="0.15">
      <c r="B36" s="228"/>
      <c r="C36" s="232"/>
      <c r="D36" s="219"/>
      <c r="E36" s="220"/>
      <c r="F36" s="224"/>
      <c r="G36" s="225"/>
      <c r="H36" s="225"/>
      <c r="I36" s="225"/>
      <c r="J36" s="226"/>
      <c r="K36" s="224"/>
      <c r="L36" s="225"/>
      <c r="M36" s="225"/>
      <c r="N36" s="225"/>
      <c r="O36" s="226"/>
      <c r="P36" s="224"/>
      <c r="Q36" s="225"/>
      <c r="R36" s="225"/>
      <c r="S36" s="225"/>
      <c r="T36" s="226"/>
    </row>
    <row r="37" spans="2:20" ht="14.25" customHeight="1" x14ac:dyDescent="0.15">
      <c r="B37" s="228"/>
      <c r="C37" s="232"/>
      <c r="D37" s="219"/>
      <c r="E37" s="220"/>
      <c r="F37" s="258"/>
      <c r="G37" s="259"/>
      <c r="H37" s="259"/>
      <c r="I37" s="259"/>
      <c r="J37" s="260"/>
      <c r="K37" s="258"/>
      <c r="L37" s="259"/>
      <c r="M37" s="259"/>
      <c r="N37" s="259"/>
      <c r="O37" s="260"/>
      <c r="P37" s="224"/>
      <c r="Q37" s="225"/>
      <c r="R37" s="225"/>
      <c r="S37" s="225"/>
      <c r="T37" s="226"/>
    </row>
    <row r="38" spans="2:20" ht="14.25" customHeight="1" x14ac:dyDescent="0.15">
      <c r="B38" s="228"/>
      <c r="C38" s="232"/>
      <c r="D38" s="234" t="s">
        <v>58</v>
      </c>
      <c r="E38" s="235"/>
      <c r="F38" s="252"/>
      <c r="G38" s="253"/>
      <c r="H38" s="253"/>
      <c r="I38" s="253"/>
      <c r="J38" s="254"/>
      <c r="K38" s="252"/>
      <c r="L38" s="253"/>
      <c r="M38" s="253"/>
      <c r="N38" s="253"/>
      <c r="O38" s="254"/>
      <c r="P38" s="252"/>
      <c r="Q38" s="253"/>
      <c r="R38" s="253"/>
      <c r="S38" s="253"/>
      <c r="T38" s="254"/>
    </row>
    <row r="39" spans="2:20" ht="14.25" customHeight="1" x14ac:dyDescent="0.15">
      <c r="B39" s="228"/>
      <c r="C39" s="232"/>
      <c r="D39" s="219" t="s">
        <v>57</v>
      </c>
      <c r="E39" s="220"/>
      <c r="F39" s="255"/>
      <c r="G39" s="256"/>
      <c r="H39" s="256"/>
      <c r="I39" s="256"/>
      <c r="J39" s="257"/>
      <c r="K39" s="255"/>
      <c r="L39" s="256"/>
      <c r="M39" s="256"/>
      <c r="N39" s="256"/>
      <c r="O39" s="257"/>
      <c r="P39" s="224"/>
      <c r="Q39" s="225"/>
      <c r="R39" s="225"/>
      <c r="S39" s="225"/>
      <c r="T39" s="226"/>
    </row>
    <row r="40" spans="2:20" ht="14.25" customHeight="1" x14ac:dyDescent="0.15">
      <c r="B40" s="228"/>
      <c r="C40" s="232"/>
      <c r="D40" s="219"/>
      <c r="E40" s="220"/>
      <c r="F40" s="224"/>
      <c r="G40" s="225"/>
      <c r="H40" s="225"/>
      <c r="I40" s="225"/>
      <c r="J40" s="226"/>
      <c r="K40" s="224"/>
      <c r="L40" s="225"/>
      <c r="M40" s="225"/>
      <c r="N40" s="225"/>
      <c r="O40" s="226"/>
      <c r="P40" s="224"/>
      <c r="Q40" s="225"/>
      <c r="R40" s="225"/>
      <c r="S40" s="225"/>
      <c r="T40" s="226"/>
    </row>
    <row r="41" spans="2:20" ht="14.25" customHeight="1" x14ac:dyDescent="0.15">
      <c r="B41" s="228"/>
      <c r="C41" s="232"/>
      <c r="D41" s="219"/>
      <c r="E41" s="220"/>
      <c r="F41" s="224"/>
      <c r="G41" s="225"/>
      <c r="H41" s="225"/>
      <c r="I41" s="225"/>
      <c r="J41" s="226"/>
      <c r="K41" s="224"/>
      <c r="L41" s="225"/>
      <c r="M41" s="225"/>
      <c r="N41" s="225"/>
      <c r="O41" s="226"/>
      <c r="P41" s="224"/>
      <c r="Q41" s="225"/>
      <c r="R41" s="225"/>
      <c r="S41" s="225"/>
      <c r="T41" s="226"/>
    </row>
    <row r="42" spans="2:20" ht="14.25" customHeight="1" x14ac:dyDescent="0.15">
      <c r="B42" s="228"/>
      <c r="C42" s="232"/>
      <c r="D42" s="219"/>
      <c r="E42" s="220"/>
      <c r="F42" s="258"/>
      <c r="G42" s="259"/>
      <c r="H42" s="259"/>
      <c r="I42" s="259"/>
      <c r="J42" s="260"/>
      <c r="K42" s="258"/>
      <c r="L42" s="259"/>
      <c r="M42" s="259"/>
      <c r="N42" s="259"/>
      <c r="O42" s="260"/>
      <c r="P42" s="224"/>
      <c r="Q42" s="225"/>
      <c r="R42" s="225"/>
      <c r="S42" s="225"/>
      <c r="T42" s="226"/>
    </row>
    <row r="43" spans="2:20" ht="14.25" customHeight="1" thickBot="1" x14ac:dyDescent="0.2">
      <c r="B43" s="229"/>
      <c r="C43" s="233"/>
      <c r="D43" s="238" t="s">
        <v>58</v>
      </c>
      <c r="E43" s="239"/>
      <c r="F43" s="261"/>
      <c r="G43" s="262"/>
      <c r="H43" s="262"/>
      <c r="I43" s="262"/>
      <c r="J43" s="263"/>
      <c r="K43" s="261"/>
      <c r="L43" s="262"/>
      <c r="M43" s="262"/>
      <c r="N43" s="262"/>
      <c r="O43" s="263"/>
      <c r="P43" s="261"/>
      <c r="Q43" s="262"/>
      <c r="R43" s="262"/>
      <c r="S43" s="262"/>
      <c r="T43" s="263"/>
    </row>
    <row r="44" spans="2:20" ht="14.25" customHeight="1" x14ac:dyDescent="0.15">
      <c r="B44" s="69"/>
      <c r="C44" s="69"/>
      <c r="D44" s="70"/>
      <c r="E44" s="70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ht="14.25" customHeight="1" thickBot="1" x14ac:dyDescent="0.2">
      <c r="B45" s="250" t="s">
        <v>61</v>
      </c>
      <c r="C45" s="250"/>
      <c r="D45" s="250"/>
    </row>
    <row r="46" spans="2:20" ht="14.25" customHeight="1" thickBot="1" x14ac:dyDescent="0.2">
      <c r="B46" s="216" t="s">
        <v>54</v>
      </c>
      <c r="C46" s="217"/>
      <c r="D46" s="217"/>
      <c r="E46" s="218"/>
      <c r="F46" s="216" t="s">
        <v>195</v>
      </c>
      <c r="G46" s="217"/>
      <c r="H46" s="217"/>
      <c r="I46" s="217"/>
      <c r="J46" s="218"/>
      <c r="K46" s="216" t="s">
        <v>196</v>
      </c>
      <c r="L46" s="217"/>
      <c r="M46" s="217"/>
      <c r="N46" s="217"/>
      <c r="O46" s="218"/>
      <c r="P46" s="216" t="s">
        <v>197</v>
      </c>
      <c r="Q46" s="217"/>
      <c r="R46" s="217"/>
      <c r="S46" s="217"/>
      <c r="T46" s="218"/>
    </row>
    <row r="47" spans="2:20" ht="14.25" customHeight="1" x14ac:dyDescent="0.15">
      <c r="B47" s="227" t="s">
        <v>112</v>
      </c>
      <c r="C47" s="231" t="s">
        <v>55</v>
      </c>
      <c r="D47" s="242" t="s">
        <v>56</v>
      </c>
      <c r="E47" s="241"/>
      <c r="F47" s="221" t="s">
        <v>102</v>
      </c>
      <c r="G47" s="222"/>
      <c r="H47" s="222"/>
      <c r="I47" s="222"/>
      <c r="J47" s="223"/>
      <c r="K47" s="221" t="s">
        <v>103</v>
      </c>
      <c r="L47" s="222"/>
      <c r="M47" s="222"/>
      <c r="N47" s="222"/>
      <c r="O47" s="223"/>
      <c r="P47" s="222" t="s">
        <v>104</v>
      </c>
      <c r="Q47" s="222"/>
      <c r="R47" s="222"/>
      <c r="S47" s="222"/>
      <c r="T47" s="223"/>
    </row>
    <row r="48" spans="2:20" ht="14.25" customHeight="1" x14ac:dyDescent="0.15">
      <c r="B48" s="228"/>
      <c r="C48" s="232"/>
      <c r="D48" s="243"/>
      <c r="E48" s="220"/>
      <c r="F48" s="224"/>
      <c r="G48" s="225"/>
      <c r="H48" s="225"/>
      <c r="I48" s="225"/>
      <c r="J48" s="226"/>
      <c r="K48" s="224"/>
      <c r="L48" s="225"/>
      <c r="M48" s="225"/>
      <c r="N48" s="225"/>
      <c r="O48" s="226"/>
      <c r="P48" s="225"/>
      <c r="Q48" s="225"/>
      <c r="R48" s="225"/>
      <c r="S48" s="225"/>
      <c r="T48" s="226"/>
    </row>
    <row r="49" spans="2:21" ht="14.25" customHeight="1" x14ac:dyDescent="0.15">
      <c r="B49" s="228"/>
      <c r="C49" s="232"/>
      <c r="D49" s="243"/>
      <c r="E49" s="220"/>
      <c r="F49" s="224"/>
      <c r="G49" s="225"/>
      <c r="H49" s="225"/>
      <c r="I49" s="225"/>
      <c r="J49" s="226"/>
      <c r="K49" s="224"/>
      <c r="L49" s="225"/>
      <c r="M49" s="225"/>
      <c r="N49" s="225"/>
      <c r="O49" s="226"/>
      <c r="P49" s="225"/>
      <c r="Q49" s="225"/>
      <c r="R49" s="225"/>
      <c r="S49" s="225"/>
      <c r="T49" s="226"/>
    </row>
    <row r="50" spans="2:21" ht="14.25" customHeight="1" x14ac:dyDescent="0.15">
      <c r="B50" s="228"/>
      <c r="C50" s="232"/>
      <c r="D50" s="244"/>
      <c r="E50" s="245"/>
      <c r="F50" s="258"/>
      <c r="G50" s="259"/>
      <c r="H50" s="259"/>
      <c r="I50" s="259"/>
      <c r="J50" s="260"/>
      <c r="K50" s="258"/>
      <c r="L50" s="259"/>
      <c r="M50" s="259"/>
      <c r="N50" s="259"/>
      <c r="O50" s="260"/>
      <c r="P50" s="259"/>
      <c r="Q50" s="259"/>
      <c r="R50" s="259"/>
      <c r="S50" s="259"/>
      <c r="T50" s="260"/>
    </row>
    <row r="51" spans="2:21" ht="14.25" customHeight="1" x14ac:dyDescent="0.15">
      <c r="B51" s="228"/>
      <c r="C51" s="232"/>
      <c r="D51" s="246" t="s">
        <v>58</v>
      </c>
      <c r="E51" s="247"/>
      <c r="F51" s="252" t="s">
        <v>105</v>
      </c>
      <c r="G51" s="253"/>
      <c r="H51" s="253"/>
      <c r="I51" s="253"/>
      <c r="J51" s="254"/>
      <c r="K51" s="252" t="s">
        <v>106</v>
      </c>
      <c r="L51" s="253"/>
      <c r="M51" s="253"/>
      <c r="N51" s="253"/>
      <c r="O51" s="254"/>
      <c r="P51" s="272" t="s">
        <v>107</v>
      </c>
      <c r="Q51" s="272"/>
      <c r="R51" s="272"/>
      <c r="S51" s="272"/>
      <c r="T51" s="273"/>
    </row>
    <row r="52" spans="2:21" ht="14.25" customHeight="1" x14ac:dyDescent="0.15">
      <c r="B52" s="228"/>
      <c r="C52" s="232"/>
      <c r="D52" s="243" t="s">
        <v>57</v>
      </c>
      <c r="E52" s="220"/>
      <c r="F52" s="255"/>
      <c r="G52" s="256"/>
      <c r="H52" s="256"/>
      <c r="I52" s="256"/>
      <c r="J52" s="257"/>
      <c r="K52" s="255" t="s">
        <v>108</v>
      </c>
      <c r="L52" s="256"/>
      <c r="M52" s="256"/>
      <c r="N52" s="256"/>
      <c r="O52" s="257"/>
      <c r="P52" s="225" t="s">
        <v>110</v>
      </c>
      <c r="Q52" s="225"/>
      <c r="R52" s="225"/>
      <c r="S52" s="225"/>
      <c r="T52" s="226"/>
    </row>
    <row r="53" spans="2:21" ht="14.25" customHeight="1" x14ac:dyDescent="0.15">
      <c r="B53" s="228"/>
      <c r="C53" s="232"/>
      <c r="D53" s="243"/>
      <c r="E53" s="220"/>
      <c r="F53" s="224"/>
      <c r="G53" s="225"/>
      <c r="H53" s="225"/>
      <c r="I53" s="225"/>
      <c r="J53" s="226"/>
      <c r="K53" s="224"/>
      <c r="L53" s="225"/>
      <c r="M53" s="225"/>
      <c r="N53" s="225"/>
      <c r="O53" s="226"/>
      <c r="P53" s="225"/>
      <c r="Q53" s="225"/>
      <c r="R53" s="225"/>
      <c r="S53" s="225"/>
      <c r="T53" s="226"/>
    </row>
    <row r="54" spans="2:21" ht="14.25" customHeight="1" x14ac:dyDescent="0.15">
      <c r="B54" s="228"/>
      <c r="C54" s="232"/>
      <c r="D54" s="243"/>
      <c r="E54" s="220"/>
      <c r="F54" s="224"/>
      <c r="G54" s="225"/>
      <c r="H54" s="225"/>
      <c r="I54" s="225"/>
      <c r="J54" s="226"/>
      <c r="K54" s="224"/>
      <c r="L54" s="225"/>
      <c r="M54" s="225"/>
      <c r="N54" s="225"/>
      <c r="O54" s="226"/>
      <c r="P54" s="225"/>
      <c r="Q54" s="225"/>
      <c r="R54" s="225"/>
      <c r="S54" s="225"/>
      <c r="T54" s="226"/>
    </row>
    <row r="55" spans="2:21" ht="14.25" customHeight="1" x14ac:dyDescent="0.15">
      <c r="B55" s="228"/>
      <c r="C55" s="232"/>
      <c r="D55" s="244"/>
      <c r="E55" s="245"/>
      <c r="F55" s="258"/>
      <c r="G55" s="259"/>
      <c r="H55" s="259"/>
      <c r="I55" s="259"/>
      <c r="J55" s="260"/>
      <c r="K55" s="258"/>
      <c r="L55" s="259"/>
      <c r="M55" s="259"/>
      <c r="N55" s="259"/>
      <c r="O55" s="260"/>
      <c r="P55" s="259"/>
      <c r="Q55" s="259"/>
      <c r="R55" s="259"/>
      <c r="S55" s="259"/>
      <c r="T55" s="260"/>
    </row>
    <row r="56" spans="2:21" ht="14.25" customHeight="1" thickBot="1" x14ac:dyDescent="0.2">
      <c r="B56" s="229"/>
      <c r="C56" s="233"/>
      <c r="D56" s="248" t="s">
        <v>58</v>
      </c>
      <c r="E56" s="249"/>
      <c r="F56" s="261"/>
      <c r="G56" s="262"/>
      <c r="H56" s="262"/>
      <c r="I56" s="262"/>
      <c r="J56" s="263"/>
      <c r="K56" s="261" t="s">
        <v>109</v>
      </c>
      <c r="L56" s="262"/>
      <c r="M56" s="262"/>
      <c r="N56" s="262"/>
      <c r="O56" s="263"/>
      <c r="P56" s="270" t="s">
        <v>111</v>
      </c>
      <c r="Q56" s="270"/>
      <c r="R56" s="270"/>
      <c r="S56" s="270"/>
      <c r="T56" s="271"/>
    </row>
    <row r="57" spans="2:21" ht="14.25" customHeight="1" x14ac:dyDescent="0.15">
      <c r="B57" s="72" t="s">
        <v>59</v>
      </c>
      <c r="C57" s="65" t="s">
        <v>60</v>
      </c>
    </row>
    <row r="58" spans="2:21" ht="14.25" customHeight="1" x14ac:dyDescent="0.15">
      <c r="F58" s="268" t="s">
        <v>42</v>
      </c>
      <c r="G58" s="268"/>
      <c r="H58" s="266"/>
      <c r="I58" s="266"/>
      <c r="J58" s="266"/>
      <c r="K58" s="266"/>
      <c r="L58" s="266"/>
      <c r="M58" s="268" t="s">
        <v>14</v>
      </c>
      <c r="N58" s="266"/>
      <c r="O58" s="266"/>
      <c r="P58" s="266"/>
      <c r="Q58" s="266"/>
      <c r="R58" s="266"/>
      <c r="S58" s="266"/>
      <c r="T58" s="266"/>
      <c r="U58" s="73"/>
    </row>
    <row r="59" spans="2:21" ht="14.25" customHeight="1" x14ac:dyDescent="0.15">
      <c r="F59" s="269"/>
      <c r="G59" s="269"/>
      <c r="H59" s="267"/>
      <c r="I59" s="267"/>
      <c r="J59" s="267"/>
      <c r="K59" s="267"/>
      <c r="L59" s="267"/>
      <c r="M59" s="269"/>
      <c r="N59" s="267"/>
      <c r="O59" s="267"/>
      <c r="P59" s="267"/>
      <c r="Q59" s="267"/>
      <c r="R59" s="267"/>
      <c r="S59" s="267"/>
      <c r="T59" s="267"/>
      <c r="U59" s="73"/>
    </row>
  </sheetData>
  <mergeCells count="89">
    <mergeCell ref="K52:O55"/>
    <mergeCell ref="K56:O56"/>
    <mergeCell ref="F56:J56"/>
    <mergeCell ref="F52:J55"/>
    <mergeCell ref="F19:J22"/>
    <mergeCell ref="F23:J23"/>
    <mergeCell ref="K19:O22"/>
    <mergeCell ref="K23:O23"/>
    <mergeCell ref="F51:J51"/>
    <mergeCell ref="K47:O50"/>
    <mergeCell ref="K51:O51"/>
    <mergeCell ref="K13:O13"/>
    <mergeCell ref="P51:T51"/>
    <mergeCell ref="P52:T55"/>
    <mergeCell ref="P43:T43"/>
    <mergeCell ref="P34:T37"/>
    <mergeCell ref="P47:T50"/>
    <mergeCell ref="P38:T38"/>
    <mergeCell ref="P39:T42"/>
    <mergeCell ref="P46:T46"/>
    <mergeCell ref="K24:O27"/>
    <mergeCell ref="F14:J17"/>
    <mergeCell ref="K14:O17"/>
    <mergeCell ref="K18:O18"/>
    <mergeCell ref="F47:J50"/>
    <mergeCell ref="K39:O42"/>
    <mergeCell ref="F46:J46"/>
    <mergeCell ref="K46:O46"/>
    <mergeCell ref="F43:J43"/>
    <mergeCell ref="K43:O43"/>
    <mergeCell ref="M5:T6"/>
    <mergeCell ref="N58:T59"/>
    <mergeCell ref="F58:G59"/>
    <mergeCell ref="H58:L59"/>
    <mergeCell ref="M58:M59"/>
    <mergeCell ref="P56:T56"/>
    <mergeCell ref="P13:T13"/>
    <mergeCell ref="F13:J13"/>
    <mergeCell ref="F39:J42"/>
    <mergeCell ref="F24:J27"/>
    <mergeCell ref="F28:J28"/>
    <mergeCell ref="K28:O28"/>
    <mergeCell ref="F34:J37"/>
    <mergeCell ref="K34:O37"/>
    <mergeCell ref="F38:J38"/>
    <mergeCell ref="K38:O38"/>
    <mergeCell ref="P29:T32"/>
    <mergeCell ref="P33:T33"/>
    <mergeCell ref="F29:J32"/>
    <mergeCell ref="K29:O32"/>
    <mergeCell ref="F33:J33"/>
    <mergeCell ref="K33:O33"/>
    <mergeCell ref="B46:E46"/>
    <mergeCell ref="C34:C43"/>
    <mergeCell ref="D23:E23"/>
    <mergeCell ref="D24:E27"/>
    <mergeCell ref="P18:T18"/>
    <mergeCell ref="P19:T22"/>
    <mergeCell ref="P24:T27"/>
    <mergeCell ref="P23:T23"/>
    <mergeCell ref="F18:J18"/>
    <mergeCell ref="P28:T28"/>
    <mergeCell ref="C47:C56"/>
    <mergeCell ref="D38:E38"/>
    <mergeCell ref="D39:E42"/>
    <mergeCell ref="D43:E43"/>
    <mergeCell ref="D47:E50"/>
    <mergeCell ref="D51:E51"/>
    <mergeCell ref="D52:E55"/>
    <mergeCell ref="D56:E56"/>
    <mergeCell ref="B45:D45"/>
    <mergeCell ref="B47:B56"/>
    <mergeCell ref="D28:E28"/>
    <mergeCell ref="D29:E32"/>
    <mergeCell ref="C24:C33"/>
    <mergeCell ref="D33:E33"/>
    <mergeCell ref="D14:E17"/>
    <mergeCell ref="D18:E18"/>
    <mergeCell ref="D19:E22"/>
    <mergeCell ref="B7:T12"/>
    <mergeCell ref="B1:S3"/>
    <mergeCell ref="J5:L6"/>
    <mergeCell ref="B13:E13"/>
    <mergeCell ref="D34:E37"/>
    <mergeCell ref="P14:T17"/>
    <mergeCell ref="B14:B23"/>
    <mergeCell ref="B24:B33"/>
    <mergeCell ref="B34:B43"/>
    <mergeCell ref="C14:C23"/>
  </mergeCells>
  <phoneticPr fontId="1"/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98" orientation="portrait" blackAndWhite="1" r:id="rId1"/>
  <headerFooter>
    <oddHeader>&amp;R2014年2月10日 改訂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1"/>
  <sheetViews>
    <sheetView view="pageBreakPreview" zoomScaleNormal="100" zoomScaleSheetLayoutView="100" workbookViewId="0">
      <selection activeCell="B7" sqref="C8:T9"/>
    </sheetView>
  </sheetViews>
  <sheetFormatPr defaultRowHeight="13.5" x14ac:dyDescent="0.15"/>
  <cols>
    <col min="1" max="1" width="3.125" style="131" customWidth="1"/>
    <col min="2" max="3" width="9.875" style="131" customWidth="1"/>
    <col min="4" max="4" width="5.625" style="131" customWidth="1"/>
    <col min="5" max="5" width="2.25" style="131" customWidth="1"/>
    <col min="6" max="6" width="5.625" style="131" customWidth="1"/>
    <col min="7" max="7" width="2.25" style="131" customWidth="1"/>
    <col min="8" max="8" width="5.625" style="131" customWidth="1"/>
    <col min="9" max="9" width="2.25" style="131" customWidth="1"/>
    <col min="10" max="10" width="5.625" style="131" customWidth="1"/>
    <col min="11" max="11" width="2.25" style="131" customWidth="1"/>
    <col min="12" max="12" width="5.625" style="131" customWidth="1"/>
    <col min="13" max="13" width="2.25" style="131" customWidth="1"/>
    <col min="14" max="14" width="5.625" style="131" customWidth="1"/>
    <col min="15" max="15" width="2.25" style="131" customWidth="1"/>
    <col min="16" max="16" width="5.625" style="131" customWidth="1"/>
    <col min="17" max="17" width="2.25" style="131" customWidth="1"/>
    <col min="18" max="18" width="5.625" style="131" customWidth="1"/>
    <col min="19" max="19" width="2.25" style="131" customWidth="1"/>
    <col min="20" max="20" width="5.625" style="131" customWidth="1"/>
    <col min="21" max="21" width="2.25" style="131" customWidth="1"/>
    <col min="22" max="16384" width="9" style="131"/>
  </cols>
  <sheetData>
    <row r="1" spans="1:33" ht="33.75" customHeight="1" x14ac:dyDescent="0.15">
      <c r="A1" s="279" t="s">
        <v>120</v>
      </c>
      <c r="B1" s="279"/>
      <c r="C1" s="279"/>
      <c r="D1" s="279"/>
      <c r="E1" s="279"/>
      <c r="F1" s="279"/>
      <c r="G1" s="279"/>
      <c r="H1" s="279"/>
      <c r="I1" s="279"/>
      <c r="J1" s="280" t="s">
        <v>259</v>
      </c>
      <c r="K1" s="280"/>
      <c r="L1" s="280"/>
      <c r="M1" s="280"/>
      <c r="N1" s="280"/>
      <c r="O1" s="280"/>
      <c r="P1" s="280" t="s">
        <v>258</v>
      </c>
      <c r="Q1" s="280"/>
      <c r="R1" s="280"/>
      <c r="S1" s="280"/>
      <c r="T1" s="280"/>
      <c r="U1" s="280"/>
    </row>
    <row r="2" spans="1:33" ht="27" customHeight="1" x14ac:dyDescent="0.15">
      <c r="A2" s="279"/>
      <c r="B2" s="279"/>
      <c r="C2" s="279"/>
      <c r="D2" s="279"/>
      <c r="E2" s="279"/>
      <c r="F2" s="279"/>
      <c r="G2" s="279"/>
      <c r="H2" s="279"/>
      <c r="I2" s="279"/>
      <c r="J2" s="281" t="s">
        <v>121</v>
      </c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132"/>
      <c r="W2" s="133"/>
      <c r="X2" s="132"/>
      <c r="Y2" s="132"/>
      <c r="Z2" s="132"/>
      <c r="AA2" s="132"/>
      <c r="AB2" s="132"/>
      <c r="AC2" s="132"/>
      <c r="AD2" s="132"/>
      <c r="AE2" s="132"/>
      <c r="AF2" s="132"/>
      <c r="AG2" s="132"/>
    </row>
    <row r="3" spans="1:33" ht="20.25" customHeight="1" x14ac:dyDescent="0.15">
      <c r="A3" s="283" t="s">
        <v>122</v>
      </c>
      <c r="B3" s="284"/>
      <c r="C3" s="285"/>
      <c r="D3" s="286"/>
      <c r="E3" s="286"/>
      <c r="F3" s="286"/>
      <c r="G3" s="286"/>
      <c r="H3" s="286"/>
      <c r="I3" s="286"/>
      <c r="J3" s="286"/>
      <c r="K3" s="287"/>
      <c r="L3" s="288" t="s">
        <v>123</v>
      </c>
      <c r="M3" s="284"/>
      <c r="N3" s="284"/>
      <c r="O3" s="285"/>
      <c r="P3" s="286"/>
      <c r="Q3" s="149" t="s">
        <v>244</v>
      </c>
      <c r="R3" s="150"/>
      <c r="S3" s="149" t="s">
        <v>243</v>
      </c>
      <c r="T3" s="150"/>
      <c r="U3" s="151" t="s">
        <v>242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</row>
    <row r="4" spans="1:33" ht="20.25" customHeight="1" x14ac:dyDescent="0.15">
      <c r="A4" s="293" t="s">
        <v>124</v>
      </c>
      <c r="B4" s="294"/>
      <c r="C4" s="285"/>
      <c r="D4" s="286"/>
      <c r="E4" s="286"/>
      <c r="F4" s="286"/>
      <c r="G4" s="286"/>
      <c r="H4" s="286"/>
      <c r="I4" s="286"/>
      <c r="J4" s="286"/>
      <c r="K4" s="287"/>
      <c r="L4" s="295" t="s">
        <v>125</v>
      </c>
      <c r="M4" s="294"/>
      <c r="N4" s="294"/>
      <c r="O4" s="294"/>
      <c r="P4" s="294"/>
      <c r="Q4" s="294"/>
      <c r="R4" s="294"/>
      <c r="S4" s="294"/>
      <c r="T4" s="294"/>
      <c r="U4" s="296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</row>
    <row r="5" spans="1:33" ht="7.5" customHeight="1" x14ac:dyDescent="0.15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</row>
    <row r="6" spans="1:33" ht="19.5" customHeight="1" x14ac:dyDescent="0.15">
      <c r="A6" s="305" t="s">
        <v>251</v>
      </c>
      <c r="B6" s="306"/>
      <c r="C6" s="307"/>
      <c r="D6" s="152"/>
      <c r="E6" s="153" t="s">
        <v>254</v>
      </c>
      <c r="F6" s="153"/>
      <c r="G6" s="153" t="s">
        <v>255</v>
      </c>
      <c r="H6" s="277" t="s">
        <v>256</v>
      </c>
      <c r="I6" s="278"/>
      <c r="J6" s="152" t="str">
        <f>IF(D6="","",D6)</f>
        <v/>
      </c>
      <c r="K6" s="153" t="s">
        <v>254</v>
      </c>
      <c r="L6" s="153" t="str">
        <f>IF(F6="","",F6+1)</f>
        <v/>
      </c>
      <c r="M6" s="153" t="s">
        <v>255</v>
      </c>
      <c r="N6" s="277" t="s">
        <v>256</v>
      </c>
      <c r="O6" s="278"/>
      <c r="P6" s="152" t="str">
        <f>IF(J6="","",J6)</f>
        <v/>
      </c>
      <c r="Q6" s="153" t="s">
        <v>254</v>
      </c>
      <c r="R6" s="153" t="str">
        <f>IF(L6="","",L6+1)</f>
        <v/>
      </c>
      <c r="S6" s="153" t="s">
        <v>255</v>
      </c>
      <c r="T6" s="277" t="s">
        <v>256</v>
      </c>
      <c r="U6" s="278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</row>
    <row r="7" spans="1:33" ht="19.5" customHeight="1" x14ac:dyDescent="0.15">
      <c r="A7" s="308"/>
      <c r="B7" s="309"/>
      <c r="C7" s="310"/>
      <c r="D7" s="291" t="s">
        <v>126</v>
      </c>
      <c r="E7" s="292"/>
      <c r="F7" s="289" t="s">
        <v>127</v>
      </c>
      <c r="G7" s="292"/>
      <c r="H7" s="289" t="s">
        <v>128</v>
      </c>
      <c r="I7" s="290"/>
      <c r="J7" s="291" t="s">
        <v>126</v>
      </c>
      <c r="K7" s="292"/>
      <c r="L7" s="289" t="s">
        <v>127</v>
      </c>
      <c r="M7" s="292"/>
      <c r="N7" s="289" t="s">
        <v>128</v>
      </c>
      <c r="O7" s="290"/>
      <c r="P7" s="291" t="s">
        <v>126</v>
      </c>
      <c r="Q7" s="292"/>
      <c r="R7" s="289" t="s">
        <v>127</v>
      </c>
      <c r="S7" s="292"/>
      <c r="T7" s="289" t="s">
        <v>128</v>
      </c>
      <c r="U7" s="290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</row>
    <row r="8" spans="1:33" ht="32.25" customHeight="1" x14ac:dyDescent="0.15">
      <c r="A8" s="312" t="s">
        <v>129</v>
      </c>
      <c r="B8" s="313"/>
      <c r="C8" s="314"/>
      <c r="D8" s="154"/>
      <c r="E8" s="50" t="s">
        <v>130</v>
      </c>
      <c r="F8" s="157"/>
      <c r="G8" s="50" t="s">
        <v>130</v>
      </c>
      <c r="H8" s="157"/>
      <c r="I8" s="51" t="s">
        <v>130</v>
      </c>
      <c r="J8" s="154"/>
      <c r="K8" s="50" t="s">
        <v>130</v>
      </c>
      <c r="L8" s="157"/>
      <c r="M8" s="50" t="s">
        <v>130</v>
      </c>
      <c r="N8" s="157"/>
      <c r="O8" s="51" t="s">
        <v>130</v>
      </c>
      <c r="P8" s="154"/>
      <c r="Q8" s="50" t="s">
        <v>130</v>
      </c>
      <c r="R8" s="157"/>
      <c r="S8" s="50" t="s">
        <v>130</v>
      </c>
      <c r="T8" s="157"/>
      <c r="U8" s="51" t="s">
        <v>130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</row>
    <row r="9" spans="1:33" ht="32.25" customHeight="1" x14ac:dyDescent="0.15">
      <c r="A9" s="315" t="s">
        <v>131</v>
      </c>
      <c r="B9" s="316"/>
      <c r="C9" s="317"/>
      <c r="D9" s="155"/>
      <c r="E9" s="52" t="s">
        <v>130</v>
      </c>
      <c r="F9" s="158"/>
      <c r="G9" s="52" t="s">
        <v>130</v>
      </c>
      <c r="H9" s="158"/>
      <c r="I9" s="53" t="s">
        <v>130</v>
      </c>
      <c r="J9" s="155"/>
      <c r="K9" s="52" t="s">
        <v>130</v>
      </c>
      <c r="L9" s="158"/>
      <c r="M9" s="52" t="s">
        <v>130</v>
      </c>
      <c r="N9" s="158"/>
      <c r="O9" s="53" t="s">
        <v>130</v>
      </c>
      <c r="P9" s="155"/>
      <c r="Q9" s="52" t="s">
        <v>130</v>
      </c>
      <c r="R9" s="158"/>
      <c r="S9" s="52" t="s">
        <v>130</v>
      </c>
      <c r="T9" s="158"/>
      <c r="U9" s="53" t="s">
        <v>130</v>
      </c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</row>
    <row r="10" spans="1:33" ht="32.25" customHeight="1" x14ac:dyDescent="0.15">
      <c r="A10" s="318" t="s">
        <v>132</v>
      </c>
      <c r="B10" s="319"/>
      <c r="C10" s="320"/>
      <c r="D10" s="156"/>
      <c r="E10" s="54" t="s">
        <v>130</v>
      </c>
      <c r="F10" s="159"/>
      <c r="G10" s="54" t="s">
        <v>130</v>
      </c>
      <c r="H10" s="159"/>
      <c r="I10" s="55" t="s">
        <v>130</v>
      </c>
      <c r="J10" s="156"/>
      <c r="K10" s="54" t="s">
        <v>130</v>
      </c>
      <c r="L10" s="159"/>
      <c r="M10" s="54" t="s">
        <v>130</v>
      </c>
      <c r="N10" s="159"/>
      <c r="O10" s="55" t="s">
        <v>130</v>
      </c>
      <c r="P10" s="156"/>
      <c r="Q10" s="54" t="s">
        <v>130</v>
      </c>
      <c r="R10" s="159"/>
      <c r="S10" s="54" t="s">
        <v>130</v>
      </c>
      <c r="T10" s="159"/>
      <c r="U10" s="55" t="s">
        <v>130</v>
      </c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</row>
    <row r="11" spans="1:33" s="134" customFormat="1" ht="7.5" customHeight="1" x14ac:dyDescent="0.15">
      <c r="B11" s="135"/>
      <c r="C11" s="136"/>
      <c r="D11" s="137"/>
      <c r="E11" s="138"/>
      <c r="F11" s="137"/>
      <c r="G11" s="138"/>
      <c r="H11" s="137"/>
      <c r="I11" s="138"/>
      <c r="J11" s="137"/>
      <c r="K11" s="138"/>
      <c r="L11" s="137"/>
      <c r="M11" s="138"/>
      <c r="N11" s="137"/>
      <c r="O11" s="138"/>
      <c r="P11" s="137"/>
      <c r="Q11" s="138"/>
      <c r="R11" s="137"/>
      <c r="S11" s="138"/>
      <c r="T11" s="137"/>
      <c r="U11" s="138"/>
    </row>
    <row r="12" spans="1:33" s="147" customFormat="1" ht="20.25" customHeight="1" x14ac:dyDescent="0.15">
      <c r="A12" s="299" t="s">
        <v>252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</row>
    <row r="13" spans="1:33" s="134" customFormat="1" ht="20.25" customHeight="1" x14ac:dyDescent="0.15">
      <c r="A13" s="145"/>
      <c r="B13" s="146" t="s">
        <v>247</v>
      </c>
      <c r="C13" s="302" t="s">
        <v>248</v>
      </c>
      <c r="D13" s="302"/>
      <c r="E13" s="303" t="s">
        <v>246</v>
      </c>
      <c r="F13" s="303"/>
      <c r="G13" s="303"/>
      <c r="H13" s="303"/>
      <c r="I13" s="303"/>
      <c r="J13" s="303"/>
      <c r="K13" s="303"/>
      <c r="L13" s="303"/>
      <c r="M13" s="303" t="s">
        <v>249</v>
      </c>
      <c r="N13" s="303"/>
      <c r="O13" s="303" t="s">
        <v>250</v>
      </c>
      <c r="P13" s="303"/>
      <c r="Q13" s="303"/>
      <c r="R13" s="303"/>
      <c r="S13" s="303"/>
      <c r="T13" s="303"/>
      <c r="U13" s="303"/>
    </row>
    <row r="14" spans="1:33" s="134" customFormat="1" ht="20.25" customHeight="1" x14ac:dyDescent="0.15">
      <c r="A14" s="143">
        <v>1</v>
      </c>
      <c r="B14" s="144"/>
      <c r="C14" s="304"/>
      <c r="D14" s="304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</row>
    <row r="15" spans="1:33" s="134" customFormat="1" ht="20.25" customHeight="1" x14ac:dyDescent="0.15">
      <c r="A15" s="148">
        <v>2</v>
      </c>
      <c r="B15" s="140"/>
      <c r="C15" s="274"/>
      <c r="D15" s="274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</row>
    <row r="16" spans="1:33" s="134" customFormat="1" ht="20.25" customHeight="1" x14ac:dyDescent="0.15">
      <c r="A16" s="148">
        <v>3</v>
      </c>
      <c r="B16" s="140"/>
      <c r="C16" s="274"/>
      <c r="D16" s="274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</row>
    <row r="17" spans="1:21" s="134" customFormat="1" ht="20.25" customHeight="1" x14ac:dyDescent="0.15">
      <c r="A17" s="139">
        <v>4</v>
      </c>
      <c r="B17" s="140"/>
      <c r="C17" s="274"/>
      <c r="D17" s="274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</row>
    <row r="18" spans="1:21" s="134" customFormat="1" ht="20.25" customHeight="1" x14ac:dyDescent="0.15">
      <c r="A18" s="141">
        <v>5</v>
      </c>
      <c r="B18" s="142"/>
      <c r="C18" s="298"/>
      <c r="D18" s="298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</row>
    <row r="19" spans="1:21" s="134" customFormat="1" ht="7.5" customHeight="1" x14ac:dyDescent="0.15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</row>
    <row r="20" spans="1:21" s="147" customFormat="1" ht="20.25" customHeight="1" x14ac:dyDescent="0.15">
      <c r="A20" s="299" t="s">
        <v>245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</row>
    <row r="21" spans="1:21" s="134" customFormat="1" ht="20.25" customHeight="1" x14ac:dyDescent="0.15">
      <c r="A21" s="145"/>
      <c r="B21" s="146" t="s">
        <v>247</v>
      </c>
      <c r="C21" s="302" t="s">
        <v>248</v>
      </c>
      <c r="D21" s="302"/>
      <c r="E21" s="303" t="s">
        <v>246</v>
      </c>
      <c r="F21" s="303"/>
      <c r="G21" s="303"/>
      <c r="H21" s="303"/>
      <c r="I21" s="303"/>
      <c r="J21" s="303"/>
      <c r="K21" s="303"/>
      <c r="L21" s="303"/>
      <c r="M21" s="303" t="s">
        <v>249</v>
      </c>
      <c r="N21" s="303"/>
      <c r="O21" s="303" t="s">
        <v>250</v>
      </c>
      <c r="P21" s="303"/>
      <c r="Q21" s="303"/>
      <c r="R21" s="303"/>
      <c r="S21" s="303"/>
      <c r="T21" s="303"/>
      <c r="U21" s="303"/>
    </row>
    <row r="22" spans="1:21" s="134" customFormat="1" ht="20.25" customHeight="1" x14ac:dyDescent="0.15">
      <c r="A22" s="143">
        <v>1</v>
      </c>
      <c r="B22" s="144"/>
      <c r="C22" s="304"/>
      <c r="D22" s="304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</row>
    <row r="23" spans="1:21" s="134" customFormat="1" ht="20.25" customHeight="1" x14ac:dyDescent="0.15">
      <c r="A23" s="139">
        <v>2</v>
      </c>
      <c r="B23" s="140"/>
      <c r="C23" s="274"/>
      <c r="D23" s="274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</row>
    <row r="24" spans="1:21" s="134" customFormat="1" ht="20.25" customHeight="1" x14ac:dyDescent="0.15">
      <c r="A24" s="148">
        <v>3</v>
      </c>
      <c r="B24" s="140"/>
      <c r="C24" s="274"/>
      <c r="D24" s="274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</row>
    <row r="25" spans="1:21" s="134" customFormat="1" ht="20.25" customHeight="1" x14ac:dyDescent="0.15">
      <c r="A25" s="139">
        <v>4</v>
      </c>
      <c r="B25" s="140"/>
      <c r="C25" s="274"/>
      <c r="D25" s="274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</row>
    <row r="26" spans="1:21" s="134" customFormat="1" ht="20.25" customHeight="1" x14ac:dyDescent="0.15">
      <c r="A26" s="141">
        <v>5</v>
      </c>
      <c r="B26" s="142"/>
      <c r="C26" s="298"/>
      <c r="D26" s="298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21" s="134" customFormat="1" ht="20.25" customHeight="1" x14ac:dyDescent="0.15">
      <c r="A27" s="321" t="s">
        <v>260</v>
      </c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</row>
    <row r="28" spans="1:21" s="134" customFormat="1" ht="7.5" customHeight="1" x14ac:dyDescent="0.15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</row>
    <row r="29" spans="1:21" s="147" customFormat="1" ht="20.25" customHeight="1" x14ac:dyDescent="0.15">
      <c r="A29" s="299" t="s">
        <v>253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</row>
    <row r="30" spans="1:21" s="134" customFormat="1" ht="20.25" customHeight="1" x14ac:dyDescent="0.15">
      <c r="A30" s="145"/>
      <c r="B30" s="146" t="s">
        <v>247</v>
      </c>
      <c r="C30" s="302" t="s">
        <v>248</v>
      </c>
      <c r="D30" s="302"/>
      <c r="E30" s="303" t="s">
        <v>246</v>
      </c>
      <c r="F30" s="303"/>
      <c r="G30" s="303"/>
      <c r="H30" s="303"/>
      <c r="I30" s="303"/>
      <c r="J30" s="303"/>
      <c r="K30" s="303"/>
      <c r="L30" s="303"/>
      <c r="M30" s="303" t="s">
        <v>249</v>
      </c>
      <c r="N30" s="303"/>
      <c r="O30" s="303" t="s">
        <v>250</v>
      </c>
      <c r="P30" s="303"/>
      <c r="Q30" s="303"/>
      <c r="R30" s="303"/>
      <c r="S30" s="303"/>
      <c r="T30" s="303"/>
      <c r="U30" s="303"/>
    </row>
    <row r="31" spans="1:21" s="134" customFormat="1" ht="20.25" customHeight="1" x14ac:dyDescent="0.15">
      <c r="A31" s="143">
        <v>1</v>
      </c>
      <c r="B31" s="144"/>
      <c r="C31" s="304"/>
      <c r="D31" s="304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</row>
    <row r="32" spans="1:21" s="134" customFormat="1" ht="20.25" customHeight="1" x14ac:dyDescent="0.15">
      <c r="A32" s="139">
        <v>2</v>
      </c>
      <c r="B32" s="140"/>
      <c r="C32" s="274"/>
      <c r="D32" s="274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</row>
    <row r="33" spans="1:21" s="134" customFormat="1" ht="20.25" customHeight="1" x14ac:dyDescent="0.15">
      <c r="A33" s="148">
        <v>3</v>
      </c>
      <c r="B33" s="140"/>
      <c r="C33" s="274"/>
      <c r="D33" s="274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</row>
    <row r="34" spans="1:21" s="134" customFormat="1" ht="20.25" customHeight="1" x14ac:dyDescent="0.15">
      <c r="A34" s="148">
        <v>4</v>
      </c>
      <c r="B34" s="140"/>
      <c r="C34" s="274"/>
      <c r="D34" s="274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</row>
    <row r="35" spans="1:21" s="134" customFormat="1" ht="20.25" customHeight="1" x14ac:dyDescent="0.15">
      <c r="A35" s="148">
        <v>5</v>
      </c>
      <c r="B35" s="140"/>
      <c r="C35" s="274"/>
      <c r="D35" s="274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</row>
    <row r="36" spans="1:21" s="134" customFormat="1" ht="20.25" customHeight="1" x14ac:dyDescent="0.15">
      <c r="A36" s="139">
        <v>6</v>
      </c>
      <c r="B36" s="140"/>
      <c r="C36" s="274"/>
      <c r="D36" s="274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</row>
    <row r="37" spans="1:21" s="134" customFormat="1" ht="20.25" customHeight="1" x14ac:dyDescent="0.15">
      <c r="A37" s="139">
        <v>7</v>
      </c>
      <c r="B37" s="140"/>
      <c r="C37" s="274"/>
      <c r="D37" s="274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</row>
    <row r="38" spans="1:21" s="134" customFormat="1" ht="20.25" customHeight="1" x14ac:dyDescent="0.15">
      <c r="A38" s="139">
        <v>8</v>
      </c>
      <c r="B38" s="140"/>
      <c r="C38" s="274"/>
      <c r="D38" s="274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</row>
    <row r="39" spans="1:21" s="134" customFormat="1" ht="20.25" customHeight="1" x14ac:dyDescent="0.15">
      <c r="A39" s="148">
        <v>9</v>
      </c>
      <c r="B39" s="140"/>
      <c r="C39" s="274"/>
      <c r="D39" s="274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</row>
    <row r="40" spans="1:21" s="134" customFormat="1" ht="20.25" customHeight="1" x14ac:dyDescent="0.15">
      <c r="A40" s="141">
        <v>10</v>
      </c>
      <c r="B40" s="142"/>
      <c r="C40" s="298"/>
      <c r="D40" s="298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</row>
    <row r="41" spans="1:21" s="56" customFormat="1" ht="21" x14ac:dyDescent="0.15">
      <c r="A41" s="301" t="s">
        <v>257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</row>
  </sheetData>
  <protectedRanges>
    <protectedRange sqref="E6:G12 E13:F13 A20:U20 A29:U29 A1:G5 A11:B13 A8:A10 A6:B7 D6:D13 C7:C13 A41:U41 A14:F19 H30:U40 A30:F40 H21:U28 A21:F28 H1:U19" name="範囲1"/>
  </protectedRanges>
  <mergeCells count="128">
    <mergeCell ref="O32:U32"/>
    <mergeCell ref="O26:U26"/>
    <mergeCell ref="O23:U23"/>
    <mergeCell ref="M36:N36"/>
    <mergeCell ref="O36:U36"/>
    <mergeCell ref="C37:D37"/>
    <mergeCell ref="E37:L37"/>
    <mergeCell ref="M37:N37"/>
    <mergeCell ref="O37:U37"/>
    <mergeCell ref="E32:L32"/>
    <mergeCell ref="M32:N32"/>
    <mergeCell ref="C38:D38"/>
    <mergeCell ref="A12:U12"/>
    <mergeCell ref="A6:C7"/>
    <mergeCell ref="A28:U28"/>
    <mergeCell ref="A8:C8"/>
    <mergeCell ref="A9:C9"/>
    <mergeCell ref="A10:C10"/>
    <mergeCell ref="C23:D23"/>
    <mergeCell ref="A19:U19"/>
    <mergeCell ref="A27:U27"/>
    <mergeCell ref="E35:L35"/>
    <mergeCell ref="C40:D40"/>
    <mergeCell ref="E40:L40"/>
    <mergeCell ref="M40:N40"/>
    <mergeCell ref="O40:U40"/>
    <mergeCell ref="C31:D31"/>
    <mergeCell ref="E31:L31"/>
    <mergeCell ref="M31:N31"/>
    <mergeCell ref="C32:D32"/>
    <mergeCell ref="O31:U31"/>
    <mergeCell ref="C26:D26"/>
    <mergeCell ref="E38:L38"/>
    <mergeCell ref="M38:N38"/>
    <mergeCell ref="O38:U38"/>
    <mergeCell ref="C36:D36"/>
    <mergeCell ref="E36:L36"/>
    <mergeCell ref="M33:N33"/>
    <mergeCell ref="O33:U33"/>
    <mergeCell ref="C34:D34"/>
    <mergeCell ref="C35:D35"/>
    <mergeCell ref="O15:U15"/>
    <mergeCell ref="C30:D30"/>
    <mergeCell ref="E30:L30"/>
    <mergeCell ref="M30:N30"/>
    <mergeCell ref="O30:U30"/>
    <mergeCell ref="A29:U29"/>
    <mergeCell ref="C25:D25"/>
    <mergeCell ref="E25:L25"/>
    <mergeCell ref="M25:N25"/>
    <mergeCell ref="O25:U25"/>
    <mergeCell ref="C21:D21"/>
    <mergeCell ref="E21:L21"/>
    <mergeCell ref="M21:N21"/>
    <mergeCell ref="O21:U21"/>
    <mergeCell ref="C22:D22"/>
    <mergeCell ref="E22:L22"/>
    <mergeCell ref="M22:N22"/>
    <mergeCell ref="E23:L23"/>
    <mergeCell ref="M23:N23"/>
    <mergeCell ref="O22:U22"/>
    <mergeCell ref="A41:U41"/>
    <mergeCell ref="C13:D13"/>
    <mergeCell ref="E13:L13"/>
    <mergeCell ref="M13:N13"/>
    <mergeCell ref="O13:U13"/>
    <mergeCell ref="C14:D14"/>
    <mergeCell ref="O24:U24"/>
    <mergeCell ref="M14:N14"/>
    <mergeCell ref="O14:U14"/>
    <mergeCell ref="C17:D17"/>
    <mergeCell ref="E17:L17"/>
    <mergeCell ref="M17:N17"/>
    <mergeCell ref="O17:U17"/>
    <mergeCell ref="C15:D15"/>
    <mergeCell ref="E15:L15"/>
    <mergeCell ref="M15:N15"/>
    <mergeCell ref="E14:L14"/>
    <mergeCell ref="C18:D18"/>
    <mergeCell ref="E18:L18"/>
    <mergeCell ref="M18:N18"/>
    <mergeCell ref="O18:U18"/>
    <mergeCell ref="A20:U20"/>
    <mergeCell ref="P7:Q7"/>
    <mergeCell ref="R7:S7"/>
    <mergeCell ref="T7:U7"/>
    <mergeCell ref="D7:E7"/>
    <mergeCell ref="F7:G7"/>
    <mergeCell ref="H7:I7"/>
    <mergeCell ref="J7:K7"/>
    <mergeCell ref="L7:M7"/>
    <mergeCell ref="N7:O7"/>
    <mergeCell ref="A4:B4"/>
    <mergeCell ref="C4:K4"/>
    <mergeCell ref="L4:N4"/>
    <mergeCell ref="O4:U4"/>
    <mergeCell ref="A5:U5"/>
    <mergeCell ref="H6:I6"/>
    <mergeCell ref="N6:O6"/>
    <mergeCell ref="A1:I2"/>
    <mergeCell ref="J1:O1"/>
    <mergeCell ref="P1:U1"/>
    <mergeCell ref="J2:U2"/>
    <mergeCell ref="A3:B3"/>
    <mergeCell ref="C3:K3"/>
    <mergeCell ref="L3:N3"/>
    <mergeCell ref="O3:P3"/>
    <mergeCell ref="T6:U6"/>
    <mergeCell ref="E26:L26"/>
    <mergeCell ref="M26:N26"/>
    <mergeCell ref="E34:L34"/>
    <mergeCell ref="M34:N34"/>
    <mergeCell ref="O34:U34"/>
    <mergeCell ref="C16:D16"/>
    <mergeCell ref="E16:L16"/>
    <mergeCell ref="M16:N16"/>
    <mergeCell ref="O16:U16"/>
    <mergeCell ref="M24:N24"/>
    <mergeCell ref="C39:D39"/>
    <mergeCell ref="E39:L39"/>
    <mergeCell ref="M39:N39"/>
    <mergeCell ref="O39:U39"/>
    <mergeCell ref="C24:D24"/>
    <mergeCell ref="E24:L24"/>
    <mergeCell ref="M35:N35"/>
    <mergeCell ref="O35:U35"/>
    <mergeCell ref="C33:D33"/>
    <mergeCell ref="E33:L33"/>
  </mergeCells>
  <phoneticPr fontId="18"/>
  <printOptions horizontalCentered="1" verticalCentered="1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0</xdr:row>
                    <xdr:rowOff>19050</xdr:rowOff>
                  </from>
                  <to>
                    <xdr:col>14</xdr:col>
                    <xdr:colOff>19050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15</xdr:col>
                    <xdr:colOff>85725</xdr:colOff>
                    <xdr:row>0</xdr:row>
                    <xdr:rowOff>19050</xdr:rowOff>
                  </from>
                  <to>
                    <xdr:col>19</xdr:col>
                    <xdr:colOff>381000</xdr:colOff>
                    <xdr:row>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B7" sqref="C8:T9"/>
    </sheetView>
  </sheetViews>
  <sheetFormatPr defaultRowHeight="13.5" x14ac:dyDescent="0.15"/>
  <sheetData/>
  <phoneticPr fontId="21"/>
  <printOptions horizontalCentered="1" verticalCentere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Normal="100" zoomScaleSheetLayoutView="100" workbookViewId="0">
      <selection activeCell="B7" sqref="C8:T9"/>
    </sheetView>
  </sheetViews>
  <sheetFormatPr defaultRowHeight="13.5" x14ac:dyDescent="0.15"/>
  <cols>
    <col min="1" max="1" width="3.875" style="82" customWidth="1"/>
    <col min="2" max="9" width="11.25" style="82" customWidth="1"/>
    <col min="10" max="10" width="2.375" style="82" customWidth="1"/>
    <col min="11" max="16384" width="9" style="82"/>
  </cols>
  <sheetData>
    <row r="1" spans="1:10" ht="27.75" customHeight="1" x14ac:dyDescent="0.15">
      <c r="A1" s="322" t="s">
        <v>198</v>
      </c>
      <c r="B1" s="322"/>
      <c r="C1" s="322"/>
      <c r="D1" s="322"/>
      <c r="E1" s="322"/>
      <c r="F1" s="322"/>
      <c r="G1" s="322"/>
      <c r="H1" s="322"/>
      <c r="I1" s="322"/>
      <c r="J1" s="322"/>
    </row>
    <row r="2" spans="1:10" ht="9.75" customHeight="1" x14ac:dyDescent="0.15">
      <c r="I2" s="83"/>
    </row>
    <row r="3" spans="1:10" ht="16.5" customHeight="1" x14ac:dyDescent="0.15">
      <c r="B3" s="84" t="s">
        <v>199</v>
      </c>
      <c r="C3" s="85"/>
      <c r="D3" s="85"/>
      <c r="E3" s="85"/>
      <c r="F3" s="85"/>
      <c r="G3" s="85"/>
      <c r="H3" s="85"/>
      <c r="I3" s="86"/>
    </row>
    <row r="4" spans="1:10" ht="9.75" customHeight="1" x14ac:dyDescent="0.15">
      <c r="I4" s="83"/>
    </row>
    <row r="5" spans="1:10" ht="16.5" customHeight="1" x14ac:dyDescent="0.15">
      <c r="A5" s="87" t="s">
        <v>200</v>
      </c>
      <c r="C5" s="88"/>
      <c r="D5" s="88"/>
      <c r="E5" s="89"/>
      <c r="F5" s="89"/>
      <c r="G5" s="89"/>
      <c r="H5" s="89"/>
      <c r="I5" s="83" t="s">
        <v>262</v>
      </c>
    </row>
    <row r="6" spans="1:10" ht="28.5" customHeight="1" x14ac:dyDescent="0.15">
      <c r="B6" s="90" t="s">
        <v>201</v>
      </c>
      <c r="C6" s="91"/>
      <c r="D6" s="92"/>
      <c r="E6" s="93" t="s">
        <v>202</v>
      </c>
      <c r="F6" s="90" t="s">
        <v>203</v>
      </c>
      <c r="G6" s="91"/>
      <c r="H6" s="91"/>
      <c r="I6" s="93" t="s">
        <v>202</v>
      </c>
    </row>
    <row r="7" spans="1:10" ht="28.5" customHeight="1" x14ac:dyDescent="0.15">
      <c r="B7" s="94" t="s">
        <v>204</v>
      </c>
      <c r="C7" s="95"/>
      <c r="D7" s="96"/>
      <c r="E7" s="97" t="s">
        <v>202</v>
      </c>
      <c r="F7" s="94" t="s">
        <v>205</v>
      </c>
      <c r="G7" s="95"/>
      <c r="H7" s="96"/>
      <c r="I7" s="97" t="s">
        <v>202</v>
      </c>
    </row>
    <row r="8" spans="1:10" ht="28.5" customHeight="1" x14ac:dyDescent="0.15">
      <c r="B8" s="98" t="s">
        <v>206</v>
      </c>
      <c r="C8" s="99"/>
      <c r="D8" s="99"/>
      <c r="E8" s="100"/>
      <c r="F8" s="98" t="s">
        <v>206</v>
      </c>
      <c r="G8" s="99"/>
      <c r="H8" s="99"/>
      <c r="I8" s="100"/>
    </row>
    <row r="9" spans="1:10" ht="28.5" customHeight="1" x14ac:dyDescent="0.15">
      <c r="B9" s="101"/>
      <c r="C9" s="101"/>
      <c r="D9" s="90" t="s">
        <v>207</v>
      </c>
      <c r="E9" s="323" t="s">
        <v>263</v>
      </c>
      <c r="F9" s="324"/>
      <c r="G9" s="324"/>
      <c r="H9" s="324"/>
      <c r="I9" s="325"/>
    </row>
    <row r="10" spans="1:10" ht="9" customHeight="1" x14ac:dyDescent="0.15"/>
    <row r="11" spans="1:10" ht="16.5" customHeight="1" x14ac:dyDescent="0.15">
      <c r="A11" s="87" t="s">
        <v>208</v>
      </c>
      <c r="C11" s="88"/>
      <c r="D11" s="88"/>
      <c r="E11" s="89"/>
      <c r="F11" s="89"/>
      <c r="G11" s="89"/>
      <c r="H11" s="89"/>
      <c r="I11" s="89"/>
    </row>
    <row r="12" spans="1:10" ht="44.25" customHeight="1" x14ac:dyDescent="0.15">
      <c r="B12" s="326" t="s">
        <v>209</v>
      </c>
      <c r="C12" s="327"/>
      <c r="D12" s="328" t="s">
        <v>210</v>
      </c>
      <c r="E12" s="329"/>
      <c r="F12" s="329"/>
      <c r="G12" s="329"/>
      <c r="H12" s="329"/>
      <c r="I12" s="330"/>
    </row>
    <row r="13" spans="1:10" ht="44.25" customHeight="1" x14ac:dyDescent="0.15">
      <c r="B13" s="326" t="s">
        <v>211</v>
      </c>
      <c r="C13" s="327"/>
      <c r="D13" s="328"/>
      <c r="E13" s="329"/>
      <c r="F13" s="329"/>
      <c r="G13" s="329"/>
      <c r="H13" s="329"/>
      <c r="I13" s="330"/>
    </row>
    <row r="14" spans="1:10" ht="28.5" customHeight="1" x14ac:dyDescent="0.15">
      <c r="B14" s="333" t="s">
        <v>212</v>
      </c>
      <c r="C14" s="327"/>
      <c r="D14" s="102"/>
      <c r="E14" s="103"/>
      <c r="F14" s="103"/>
      <c r="G14" s="103"/>
      <c r="H14" s="103"/>
      <c r="I14" s="104"/>
    </row>
    <row r="15" spans="1:10" ht="28.5" customHeight="1" x14ac:dyDescent="0.15">
      <c r="B15" s="333" t="s">
        <v>213</v>
      </c>
      <c r="C15" s="327"/>
      <c r="D15" s="102"/>
      <c r="E15" s="103"/>
      <c r="F15" s="103"/>
      <c r="G15" s="103"/>
      <c r="H15" s="103"/>
      <c r="I15" s="104"/>
    </row>
    <row r="16" spans="1:10" ht="28.5" customHeight="1" x14ac:dyDescent="0.15">
      <c r="B16" s="334" t="s">
        <v>214</v>
      </c>
      <c r="C16" s="335"/>
      <c r="D16" s="335"/>
      <c r="E16" s="335"/>
      <c r="F16" s="335"/>
      <c r="G16" s="336"/>
      <c r="H16" s="105" t="s">
        <v>215</v>
      </c>
      <c r="I16" s="106" t="s">
        <v>216</v>
      </c>
    </row>
    <row r="17" spans="1:9" ht="28.5" customHeight="1" x14ac:dyDescent="0.15">
      <c r="B17" s="333" t="s">
        <v>217</v>
      </c>
      <c r="C17" s="337"/>
      <c r="D17" s="337"/>
      <c r="E17" s="337"/>
      <c r="F17" s="107" t="s">
        <v>216</v>
      </c>
      <c r="G17" s="105" t="s">
        <v>215</v>
      </c>
      <c r="H17" s="102" t="s">
        <v>218</v>
      </c>
      <c r="I17" s="104" t="s">
        <v>219</v>
      </c>
    </row>
    <row r="18" spans="1:9" ht="9" customHeight="1" x14ac:dyDescent="0.15"/>
    <row r="19" spans="1:9" ht="16.5" customHeight="1" x14ac:dyDescent="0.15">
      <c r="A19" s="87" t="s">
        <v>220</v>
      </c>
      <c r="C19" s="88"/>
      <c r="D19" s="88"/>
      <c r="E19" s="89"/>
      <c r="F19" s="89"/>
      <c r="G19" s="89"/>
      <c r="H19" s="89"/>
      <c r="I19" s="89"/>
    </row>
    <row r="20" spans="1:9" ht="16.5" customHeight="1" thickBot="1" x14ac:dyDescent="0.2">
      <c r="B20" s="338" t="s">
        <v>221</v>
      </c>
      <c r="C20" s="339"/>
      <c r="D20" s="339"/>
      <c r="E20" s="340"/>
      <c r="F20" s="341" t="s">
        <v>222</v>
      </c>
      <c r="G20" s="342"/>
      <c r="H20" s="342"/>
      <c r="I20" s="343"/>
    </row>
    <row r="21" spans="1:9" ht="16.5" customHeight="1" thickTop="1" x14ac:dyDescent="0.15">
      <c r="B21" s="349" t="s">
        <v>223</v>
      </c>
      <c r="C21" s="350"/>
      <c r="D21" s="350"/>
      <c r="E21" s="108"/>
      <c r="F21" s="349" t="s">
        <v>224</v>
      </c>
      <c r="G21" s="350"/>
      <c r="H21" s="350"/>
      <c r="I21" s="351"/>
    </row>
    <row r="22" spans="1:9" ht="16.5" customHeight="1" x14ac:dyDescent="0.15">
      <c r="B22" s="352" t="s">
        <v>225</v>
      </c>
      <c r="C22" s="353"/>
      <c r="D22" s="353"/>
      <c r="E22" s="109"/>
      <c r="F22" s="352" t="s">
        <v>226</v>
      </c>
      <c r="G22" s="353"/>
      <c r="H22" s="353"/>
      <c r="I22" s="354"/>
    </row>
    <row r="23" spans="1:9" ht="23.25" customHeight="1" x14ac:dyDescent="0.15">
      <c r="B23" s="110"/>
      <c r="C23" s="111"/>
      <c r="D23" s="111"/>
      <c r="E23" s="111"/>
      <c r="F23" s="112"/>
      <c r="G23" s="113"/>
      <c r="H23" s="113"/>
      <c r="I23" s="114"/>
    </row>
    <row r="24" spans="1:9" ht="23.25" customHeight="1" x14ac:dyDescent="0.15">
      <c r="B24" s="115"/>
      <c r="F24" s="116"/>
      <c r="G24" s="89"/>
      <c r="H24" s="89"/>
      <c r="I24" s="117"/>
    </row>
    <row r="25" spans="1:9" ht="23.25" customHeight="1" x14ac:dyDescent="0.15">
      <c r="B25" s="115"/>
      <c r="F25" s="116"/>
      <c r="G25" s="89"/>
      <c r="H25" s="89"/>
      <c r="I25" s="117"/>
    </row>
    <row r="26" spans="1:9" ht="23.25" customHeight="1" x14ac:dyDescent="0.15">
      <c r="B26" s="118"/>
      <c r="C26" s="119"/>
      <c r="D26" s="119"/>
      <c r="E26" s="119"/>
      <c r="F26" s="120"/>
      <c r="G26" s="121"/>
      <c r="H26" s="121"/>
      <c r="I26" s="122"/>
    </row>
    <row r="27" spans="1:9" ht="23.25" customHeight="1" x14ac:dyDescent="0.15">
      <c r="A27" s="87" t="s">
        <v>227</v>
      </c>
      <c r="C27" s="88"/>
      <c r="D27" s="88"/>
      <c r="E27" s="89"/>
      <c r="F27" s="89"/>
      <c r="G27" s="89"/>
      <c r="H27" s="89"/>
      <c r="I27" s="89"/>
    </row>
    <row r="28" spans="1:9" ht="23.25" customHeight="1" x14ac:dyDescent="0.15">
      <c r="B28" s="355" t="s">
        <v>228</v>
      </c>
      <c r="C28" s="356"/>
      <c r="D28" s="361" t="s">
        <v>229</v>
      </c>
      <c r="E28" s="362"/>
      <c r="F28" s="363" t="s">
        <v>230</v>
      </c>
      <c r="G28" s="363"/>
      <c r="H28" s="363" t="s">
        <v>231</v>
      </c>
      <c r="I28" s="363"/>
    </row>
    <row r="29" spans="1:9" ht="23.25" customHeight="1" x14ac:dyDescent="0.15">
      <c r="B29" s="357"/>
      <c r="C29" s="358"/>
      <c r="D29" s="364" t="s">
        <v>232</v>
      </c>
      <c r="E29" s="331" t="s">
        <v>233</v>
      </c>
      <c r="F29" s="344" t="s">
        <v>234</v>
      </c>
      <c r="G29" s="345"/>
      <c r="H29" s="348" t="s">
        <v>235</v>
      </c>
      <c r="I29" s="348" t="s">
        <v>236</v>
      </c>
    </row>
    <row r="30" spans="1:9" ht="23.25" customHeight="1" x14ac:dyDescent="0.15">
      <c r="B30" s="359"/>
      <c r="C30" s="360"/>
      <c r="D30" s="364"/>
      <c r="E30" s="332"/>
      <c r="F30" s="346"/>
      <c r="G30" s="347"/>
      <c r="H30" s="348"/>
      <c r="I30" s="348"/>
    </row>
    <row r="31" spans="1:9" ht="12" customHeight="1" x14ac:dyDescent="0.15">
      <c r="B31" s="85" t="s">
        <v>237</v>
      </c>
      <c r="F31" s="123"/>
      <c r="G31" s="124"/>
      <c r="H31" s="123"/>
      <c r="I31" s="123"/>
    </row>
    <row r="32" spans="1:9" ht="9" customHeight="1" x14ac:dyDescent="0.15"/>
    <row r="33" spans="1:9" ht="14.25" customHeight="1" x14ac:dyDescent="0.15">
      <c r="A33" s="87" t="s">
        <v>238</v>
      </c>
      <c r="C33" s="88"/>
      <c r="D33" s="88"/>
      <c r="E33" s="89"/>
      <c r="F33" s="89"/>
      <c r="G33" s="89"/>
      <c r="H33" s="89"/>
      <c r="I33" s="89"/>
    </row>
    <row r="34" spans="1:9" ht="26.25" customHeight="1" x14ac:dyDescent="0.15">
      <c r="B34" s="125"/>
      <c r="C34" s="126"/>
      <c r="D34" s="126"/>
      <c r="E34" s="126"/>
      <c r="F34" s="126"/>
      <c r="G34" s="126"/>
      <c r="H34" s="126"/>
      <c r="I34" s="127"/>
    </row>
    <row r="35" spans="1:9" ht="26.25" customHeight="1" x14ac:dyDescent="0.15">
      <c r="B35" s="118"/>
      <c r="C35" s="119"/>
      <c r="D35" s="119"/>
      <c r="E35" s="119"/>
      <c r="F35" s="119"/>
      <c r="G35" s="119"/>
      <c r="H35" s="119"/>
      <c r="I35" s="128"/>
    </row>
    <row r="36" spans="1:9" ht="16.5" customHeight="1" x14ac:dyDescent="0.15">
      <c r="B36" s="84" t="s">
        <v>239</v>
      </c>
      <c r="C36" s="85"/>
      <c r="D36" s="85"/>
      <c r="E36" s="85"/>
      <c r="F36" s="85"/>
      <c r="G36" s="85"/>
      <c r="H36" s="85"/>
      <c r="I36" s="85"/>
    </row>
    <row r="37" spans="1:9" ht="10.5" customHeight="1" x14ac:dyDescent="0.15">
      <c r="B37" s="85"/>
      <c r="C37" s="85"/>
      <c r="D37" s="85"/>
      <c r="E37" s="85"/>
      <c r="F37" s="85"/>
      <c r="G37" s="85"/>
      <c r="H37" s="85"/>
      <c r="I37" s="85"/>
    </row>
    <row r="38" spans="1:9" ht="16.5" customHeight="1" x14ac:dyDescent="0.15">
      <c r="B38" s="129" t="s">
        <v>240</v>
      </c>
      <c r="I38" s="130" t="s">
        <v>241</v>
      </c>
    </row>
    <row r="39" spans="1:9" ht="16.5" customHeight="1" x14ac:dyDescent="0.15"/>
  </sheetData>
  <sheetProtection formatCells="0" formatColumns="0" formatRows="0" insertColumns="0" insertRows="0" insertHyperlinks="0" deleteColumns="0" deleteRows="0" sort="0" autoFilter="0" pivotTables="0"/>
  <mergeCells count="25">
    <mergeCell ref="B21:D21"/>
    <mergeCell ref="F21:I21"/>
    <mergeCell ref="B22:D22"/>
    <mergeCell ref="F22:I22"/>
    <mergeCell ref="B28:C30"/>
    <mergeCell ref="D28:E28"/>
    <mergeCell ref="F28:G28"/>
    <mergeCell ref="H28:I28"/>
    <mergeCell ref="D29:D30"/>
    <mergeCell ref="E29:E30"/>
    <mergeCell ref="B14:C14"/>
    <mergeCell ref="B15:C15"/>
    <mergeCell ref="B16:G16"/>
    <mergeCell ref="B17:E17"/>
    <mergeCell ref="B20:E20"/>
    <mergeCell ref="F20:I20"/>
    <mergeCell ref="F29:G30"/>
    <mergeCell ref="H29:H30"/>
    <mergeCell ref="I29:I30"/>
    <mergeCell ref="A1:J1"/>
    <mergeCell ref="E9:I9"/>
    <mergeCell ref="B12:C12"/>
    <mergeCell ref="D12:I12"/>
    <mergeCell ref="B13:C13"/>
    <mergeCell ref="D13:I13"/>
  </mergeCells>
  <phoneticPr fontId="1"/>
  <pageMargins left="0.47244094488188981" right="0" top="0.59055118110236227" bottom="0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view="pageBreakPreview" zoomScaleNormal="100" zoomScaleSheetLayoutView="100" workbookViewId="0">
      <selection activeCell="B7" sqref="C8:T9"/>
    </sheetView>
  </sheetViews>
  <sheetFormatPr defaultColWidth="4.25" defaultRowHeight="14.25" customHeight="1" x14ac:dyDescent="0.15"/>
  <cols>
    <col min="1" max="1" width="9" style="35" customWidth="1"/>
    <col min="2" max="16384" width="4.25" style="35"/>
  </cols>
  <sheetData>
    <row r="1" spans="1:21" ht="14.25" customHeight="1" x14ac:dyDescent="0.15">
      <c r="A1" s="479" t="s">
        <v>101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</row>
    <row r="2" spans="1:21" ht="14.25" customHeight="1" x14ac:dyDescent="0.15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</row>
    <row r="3" spans="1:21" ht="14.25" customHeight="1" x14ac:dyDescent="0.15">
      <c r="A3" s="36"/>
      <c r="B3" s="485" t="s">
        <v>62</v>
      </c>
      <c r="C3" s="485"/>
      <c r="D3" s="485"/>
      <c r="E3" s="37"/>
      <c r="F3" s="38" t="s">
        <v>64</v>
      </c>
      <c r="G3" s="39"/>
      <c r="H3" s="409" t="s">
        <v>65</v>
      </c>
      <c r="I3" s="410"/>
      <c r="L3" s="33"/>
      <c r="M3" s="486" t="s">
        <v>67</v>
      </c>
      <c r="N3" s="486"/>
      <c r="O3" s="482"/>
      <c r="P3" s="482"/>
      <c r="Q3" s="482"/>
      <c r="R3" s="482"/>
      <c r="S3" s="482"/>
      <c r="T3" s="482"/>
      <c r="U3" s="482"/>
    </row>
    <row r="4" spans="1:21" ht="14.25" customHeight="1" thickBot="1" x14ac:dyDescent="0.2">
      <c r="A4" s="36"/>
      <c r="B4" s="408" t="s">
        <v>63</v>
      </c>
      <c r="C4" s="409"/>
      <c r="D4" s="410"/>
      <c r="E4" s="40"/>
      <c r="F4" s="41" t="s">
        <v>64</v>
      </c>
      <c r="G4" s="42"/>
      <c r="H4" s="409" t="s">
        <v>65</v>
      </c>
      <c r="I4" s="410"/>
      <c r="J4" s="33"/>
      <c r="K4" s="33"/>
      <c r="L4" s="33"/>
      <c r="M4" s="487"/>
      <c r="N4" s="487"/>
      <c r="O4" s="483"/>
      <c r="P4" s="483"/>
      <c r="Q4" s="483"/>
      <c r="R4" s="483"/>
      <c r="S4" s="483"/>
      <c r="T4" s="483"/>
      <c r="U4" s="483"/>
    </row>
    <row r="5" spans="1:21" ht="14.25" customHeight="1" thickTop="1" x14ac:dyDescent="0.15">
      <c r="A5" s="484" t="s">
        <v>119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33"/>
      <c r="M5" s="484" t="s">
        <v>68</v>
      </c>
      <c r="N5" s="484"/>
      <c r="O5" s="484" t="s">
        <v>118</v>
      </c>
      <c r="P5" s="484"/>
      <c r="Q5" s="484"/>
      <c r="R5" s="484" t="s">
        <v>69</v>
      </c>
      <c r="S5" s="484" t="s">
        <v>118</v>
      </c>
      <c r="T5" s="484"/>
      <c r="U5" s="484"/>
    </row>
    <row r="6" spans="1:21" ht="14.25" customHeight="1" x14ac:dyDescent="0.1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84"/>
      <c r="N6" s="484"/>
      <c r="O6" s="484"/>
      <c r="P6" s="484"/>
      <c r="Q6" s="484"/>
      <c r="R6" s="484"/>
      <c r="S6" s="484"/>
      <c r="T6" s="484"/>
      <c r="U6" s="484"/>
    </row>
    <row r="7" spans="1:21" ht="14.25" customHeight="1" x14ac:dyDescent="0.15">
      <c r="A7" s="480" t="s">
        <v>66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</row>
    <row r="8" spans="1:21" ht="14.25" customHeight="1" x14ac:dyDescent="0.15">
      <c r="A8" s="480"/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</row>
    <row r="9" spans="1:21" ht="14.25" customHeight="1" x14ac:dyDescent="0.15">
      <c r="A9" s="4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</row>
    <row r="10" spans="1:21" ht="14.25" customHeight="1" x14ac:dyDescent="0.15">
      <c r="A10" s="480"/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</row>
    <row r="11" spans="1:21" ht="14.25" customHeight="1" thickBot="1" x14ac:dyDescent="0.2">
      <c r="A11" s="481"/>
      <c r="B11" s="481"/>
      <c r="C11" s="481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481"/>
      <c r="U11" s="481"/>
    </row>
    <row r="12" spans="1:21" s="34" customFormat="1" ht="12.75" customHeight="1" x14ac:dyDescent="0.15">
      <c r="A12" s="461" t="s">
        <v>70</v>
      </c>
      <c r="B12" s="489" t="s">
        <v>42</v>
      </c>
      <c r="C12" s="370"/>
      <c r="D12" s="370"/>
      <c r="E12" s="367"/>
      <c r="F12" s="366" t="s">
        <v>41</v>
      </c>
      <c r="G12" s="370"/>
      <c r="H12" s="370"/>
      <c r="I12" s="370"/>
      <c r="J12" s="370"/>
      <c r="K12" s="370"/>
      <c r="L12" s="367"/>
      <c r="M12" s="464" t="s">
        <v>44</v>
      </c>
      <c r="N12" s="366" t="s">
        <v>89</v>
      </c>
      <c r="O12" s="367"/>
      <c r="P12" s="366" t="s">
        <v>91</v>
      </c>
      <c r="Q12" s="367"/>
      <c r="R12" s="366" t="s">
        <v>88</v>
      </c>
      <c r="S12" s="370"/>
      <c r="T12" s="370"/>
      <c r="U12" s="371"/>
    </row>
    <row r="13" spans="1:21" s="34" customFormat="1" ht="12.75" customHeight="1" x14ac:dyDescent="0.15">
      <c r="A13" s="462"/>
      <c r="B13" s="490"/>
      <c r="C13" s="372"/>
      <c r="D13" s="372"/>
      <c r="E13" s="369"/>
      <c r="F13" s="368"/>
      <c r="G13" s="372"/>
      <c r="H13" s="372"/>
      <c r="I13" s="372"/>
      <c r="J13" s="372"/>
      <c r="K13" s="372"/>
      <c r="L13" s="369"/>
      <c r="M13" s="465"/>
      <c r="N13" s="368"/>
      <c r="O13" s="369"/>
      <c r="P13" s="368"/>
      <c r="Q13" s="369"/>
      <c r="R13" s="368"/>
      <c r="S13" s="372"/>
      <c r="T13" s="372"/>
      <c r="U13" s="373"/>
    </row>
    <row r="14" spans="1:21" s="34" customFormat="1" ht="12.75" customHeight="1" x14ac:dyDescent="0.15">
      <c r="A14" s="462"/>
      <c r="B14" s="490"/>
      <c r="C14" s="372"/>
      <c r="D14" s="372"/>
      <c r="E14" s="369"/>
      <c r="F14" s="368"/>
      <c r="G14" s="372"/>
      <c r="H14" s="372"/>
      <c r="I14" s="372"/>
      <c r="J14" s="372"/>
      <c r="K14" s="372"/>
      <c r="L14" s="369"/>
      <c r="M14" s="465"/>
      <c r="N14" s="368" t="s">
        <v>32</v>
      </c>
      <c r="O14" s="369" t="s">
        <v>33</v>
      </c>
      <c r="P14" s="368"/>
      <c r="Q14" s="369"/>
      <c r="R14" s="468" t="s">
        <v>90</v>
      </c>
      <c r="S14" s="470" t="s">
        <v>90</v>
      </c>
      <c r="T14" s="470" t="s">
        <v>90</v>
      </c>
      <c r="U14" s="474" t="s">
        <v>90</v>
      </c>
    </row>
    <row r="15" spans="1:21" s="34" customFormat="1" ht="12.75" customHeight="1" thickBot="1" x14ac:dyDescent="0.2">
      <c r="A15" s="463"/>
      <c r="B15" s="491"/>
      <c r="C15" s="488"/>
      <c r="D15" s="488"/>
      <c r="E15" s="467"/>
      <c r="F15" s="472"/>
      <c r="G15" s="488"/>
      <c r="H15" s="488"/>
      <c r="I15" s="488"/>
      <c r="J15" s="488"/>
      <c r="K15" s="488"/>
      <c r="L15" s="467"/>
      <c r="M15" s="466"/>
      <c r="N15" s="472"/>
      <c r="O15" s="467"/>
      <c r="P15" s="472"/>
      <c r="Q15" s="467"/>
      <c r="R15" s="469"/>
      <c r="S15" s="471"/>
      <c r="T15" s="471"/>
      <c r="U15" s="475"/>
    </row>
    <row r="16" spans="1:21" ht="12" customHeight="1" thickTop="1" x14ac:dyDescent="0.15">
      <c r="A16" s="473" t="s">
        <v>71</v>
      </c>
      <c r="B16" s="457"/>
      <c r="C16" s="458"/>
      <c r="D16" s="458"/>
      <c r="E16" s="459"/>
      <c r="F16" s="460"/>
      <c r="G16" s="458"/>
      <c r="H16" s="458"/>
      <c r="I16" s="458"/>
      <c r="J16" s="458"/>
      <c r="K16" s="458"/>
      <c r="L16" s="459"/>
      <c r="M16" s="377"/>
      <c r="N16" s="477"/>
      <c r="O16" s="452"/>
      <c r="P16" s="374"/>
      <c r="Q16" s="375"/>
      <c r="R16" s="477"/>
      <c r="S16" s="478"/>
      <c r="T16" s="478"/>
      <c r="U16" s="476"/>
    </row>
    <row r="17" spans="1:21" ht="12" customHeight="1" x14ac:dyDescent="0.15">
      <c r="A17" s="453"/>
      <c r="B17" s="425"/>
      <c r="C17" s="426"/>
      <c r="D17" s="426"/>
      <c r="E17" s="427"/>
      <c r="F17" s="431"/>
      <c r="G17" s="426"/>
      <c r="H17" s="426"/>
      <c r="I17" s="426"/>
      <c r="J17" s="426"/>
      <c r="K17" s="426"/>
      <c r="L17" s="427"/>
      <c r="M17" s="433"/>
      <c r="N17" s="435"/>
      <c r="O17" s="437"/>
      <c r="P17" s="376"/>
      <c r="Q17" s="377"/>
      <c r="R17" s="435"/>
      <c r="S17" s="380"/>
      <c r="T17" s="380"/>
      <c r="U17" s="382"/>
    </row>
    <row r="18" spans="1:21" ht="12" customHeight="1" x14ac:dyDescent="0.15">
      <c r="A18" s="453" t="s">
        <v>48</v>
      </c>
      <c r="B18" s="425"/>
      <c r="C18" s="426"/>
      <c r="D18" s="426"/>
      <c r="E18" s="427"/>
      <c r="F18" s="431"/>
      <c r="G18" s="426"/>
      <c r="H18" s="426"/>
      <c r="I18" s="426"/>
      <c r="J18" s="426"/>
      <c r="K18" s="426"/>
      <c r="L18" s="427"/>
      <c r="M18" s="433"/>
      <c r="N18" s="435"/>
      <c r="O18" s="437"/>
      <c r="P18" s="378"/>
      <c r="Q18" s="379"/>
      <c r="R18" s="435"/>
      <c r="S18" s="380"/>
      <c r="T18" s="380"/>
      <c r="U18" s="382"/>
    </row>
    <row r="19" spans="1:21" ht="12" customHeight="1" x14ac:dyDescent="0.15">
      <c r="A19" s="453"/>
      <c r="B19" s="425"/>
      <c r="C19" s="426"/>
      <c r="D19" s="426"/>
      <c r="E19" s="427"/>
      <c r="F19" s="431"/>
      <c r="G19" s="426"/>
      <c r="H19" s="426"/>
      <c r="I19" s="426"/>
      <c r="J19" s="426"/>
      <c r="K19" s="426"/>
      <c r="L19" s="427"/>
      <c r="M19" s="433"/>
      <c r="N19" s="435"/>
      <c r="O19" s="437"/>
      <c r="P19" s="376"/>
      <c r="Q19" s="377"/>
      <c r="R19" s="435"/>
      <c r="S19" s="380"/>
      <c r="T19" s="380"/>
      <c r="U19" s="382"/>
    </row>
    <row r="20" spans="1:21" ht="12" customHeight="1" x14ac:dyDescent="0.15">
      <c r="A20" s="453" t="s">
        <v>50</v>
      </c>
      <c r="B20" s="425"/>
      <c r="C20" s="426"/>
      <c r="D20" s="426"/>
      <c r="E20" s="427"/>
      <c r="F20" s="431"/>
      <c r="G20" s="426"/>
      <c r="H20" s="426"/>
      <c r="I20" s="426"/>
      <c r="J20" s="426"/>
      <c r="K20" s="426"/>
      <c r="L20" s="427"/>
      <c r="M20" s="433"/>
      <c r="N20" s="435"/>
      <c r="O20" s="437"/>
      <c r="P20" s="378"/>
      <c r="Q20" s="379"/>
      <c r="R20" s="435"/>
      <c r="S20" s="380"/>
      <c r="T20" s="380"/>
      <c r="U20" s="382"/>
    </row>
    <row r="21" spans="1:21" ht="12" customHeight="1" x14ac:dyDescent="0.15">
      <c r="A21" s="453"/>
      <c r="B21" s="425"/>
      <c r="C21" s="426"/>
      <c r="D21" s="426"/>
      <c r="E21" s="427"/>
      <c r="F21" s="431"/>
      <c r="G21" s="426"/>
      <c r="H21" s="426"/>
      <c r="I21" s="426"/>
      <c r="J21" s="426"/>
      <c r="K21" s="426"/>
      <c r="L21" s="427"/>
      <c r="M21" s="433"/>
      <c r="N21" s="435"/>
      <c r="O21" s="437"/>
      <c r="P21" s="376"/>
      <c r="Q21" s="377"/>
      <c r="R21" s="435"/>
      <c r="S21" s="380"/>
      <c r="T21" s="380"/>
      <c r="U21" s="382"/>
    </row>
    <row r="22" spans="1:21" ht="12" customHeight="1" x14ac:dyDescent="0.15">
      <c r="A22" s="453" t="s">
        <v>72</v>
      </c>
      <c r="B22" s="425"/>
      <c r="C22" s="426"/>
      <c r="D22" s="426"/>
      <c r="E22" s="427"/>
      <c r="F22" s="431"/>
      <c r="G22" s="426"/>
      <c r="H22" s="426"/>
      <c r="I22" s="426"/>
      <c r="J22" s="426"/>
      <c r="K22" s="426"/>
      <c r="L22" s="427"/>
      <c r="M22" s="433"/>
      <c r="N22" s="435"/>
      <c r="O22" s="437"/>
      <c r="P22" s="378"/>
      <c r="Q22" s="379"/>
      <c r="R22" s="435"/>
      <c r="S22" s="380"/>
      <c r="T22" s="380"/>
      <c r="U22" s="382"/>
    </row>
    <row r="23" spans="1:21" ht="12" customHeight="1" x14ac:dyDescent="0.15">
      <c r="A23" s="453"/>
      <c r="B23" s="425"/>
      <c r="C23" s="426"/>
      <c r="D23" s="426"/>
      <c r="E23" s="427"/>
      <c r="F23" s="431"/>
      <c r="G23" s="426"/>
      <c r="H23" s="426"/>
      <c r="I23" s="426"/>
      <c r="J23" s="426"/>
      <c r="K23" s="426"/>
      <c r="L23" s="427"/>
      <c r="M23" s="433"/>
      <c r="N23" s="435"/>
      <c r="O23" s="437"/>
      <c r="P23" s="376"/>
      <c r="Q23" s="377"/>
      <c r="R23" s="435"/>
      <c r="S23" s="380"/>
      <c r="T23" s="380"/>
      <c r="U23" s="382"/>
    </row>
    <row r="24" spans="1:21" ht="12" customHeight="1" x14ac:dyDescent="0.15">
      <c r="A24" s="453" t="s">
        <v>49</v>
      </c>
      <c r="B24" s="425"/>
      <c r="C24" s="426"/>
      <c r="D24" s="426"/>
      <c r="E24" s="427"/>
      <c r="F24" s="441"/>
      <c r="G24" s="442"/>
      <c r="H24" s="442"/>
      <c r="I24" s="442"/>
      <c r="J24" s="442"/>
      <c r="K24" s="442"/>
      <c r="L24" s="443"/>
      <c r="M24" s="433"/>
      <c r="N24" s="435"/>
      <c r="O24" s="437"/>
      <c r="P24" s="378"/>
      <c r="Q24" s="379"/>
      <c r="R24" s="435"/>
      <c r="S24" s="380"/>
      <c r="T24" s="380"/>
      <c r="U24" s="382"/>
    </row>
    <row r="25" spans="1:21" ht="12" customHeight="1" x14ac:dyDescent="0.15">
      <c r="A25" s="453"/>
      <c r="B25" s="425"/>
      <c r="C25" s="426"/>
      <c r="D25" s="426"/>
      <c r="E25" s="427"/>
      <c r="F25" s="444"/>
      <c r="G25" s="445"/>
      <c r="H25" s="445"/>
      <c r="I25" s="445"/>
      <c r="J25" s="445"/>
      <c r="K25" s="445"/>
      <c r="L25" s="446"/>
      <c r="M25" s="433"/>
      <c r="N25" s="435"/>
      <c r="O25" s="437"/>
      <c r="P25" s="376"/>
      <c r="Q25" s="377"/>
      <c r="R25" s="435"/>
      <c r="S25" s="380"/>
      <c r="T25" s="380"/>
      <c r="U25" s="382"/>
    </row>
    <row r="26" spans="1:21" ht="12" customHeight="1" x14ac:dyDescent="0.15">
      <c r="A26" s="453" t="s">
        <v>73</v>
      </c>
      <c r="B26" s="425"/>
      <c r="C26" s="426"/>
      <c r="D26" s="426"/>
      <c r="E26" s="427"/>
      <c r="F26" s="441"/>
      <c r="G26" s="442"/>
      <c r="H26" s="442"/>
      <c r="I26" s="442"/>
      <c r="J26" s="442"/>
      <c r="K26" s="442"/>
      <c r="L26" s="443"/>
      <c r="M26" s="433"/>
      <c r="N26" s="435"/>
      <c r="O26" s="437"/>
      <c r="P26" s="378"/>
      <c r="Q26" s="379"/>
      <c r="R26" s="435"/>
      <c r="S26" s="380"/>
      <c r="T26" s="380"/>
      <c r="U26" s="382"/>
    </row>
    <row r="27" spans="1:21" ht="12" customHeight="1" x14ac:dyDescent="0.15">
      <c r="A27" s="453"/>
      <c r="B27" s="425"/>
      <c r="C27" s="426"/>
      <c r="D27" s="426"/>
      <c r="E27" s="427"/>
      <c r="F27" s="444"/>
      <c r="G27" s="445"/>
      <c r="H27" s="445"/>
      <c r="I27" s="445"/>
      <c r="J27" s="445"/>
      <c r="K27" s="445"/>
      <c r="L27" s="446"/>
      <c r="M27" s="433"/>
      <c r="N27" s="435"/>
      <c r="O27" s="437"/>
      <c r="P27" s="376"/>
      <c r="Q27" s="377"/>
      <c r="R27" s="435"/>
      <c r="S27" s="380"/>
      <c r="T27" s="380"/>
      <c r="U27" s="382"/>
    </row>
    <row r="28" spans="1:21" ht="12" customHeight="1" x14ac:dyDescent="0.15">
      <c r="A28" s="453" t="s">
        <v>74</v>
      </c>
      <c r="B28" s="425"/>
      <c r="C28" s="426"/>
      <c r="D28" s="426"/>
      <c r="E28" s="427"/>
      <c r="F28" s="431"/>
      <c r="G28" s="426"/>
      <c r="H28" s="426"/>
      <c r="I28" s="426"/>
      <c r="J28" s="426"/>
      <c r="K28" s="426"/>
      <c r="L28" s="427"/>
      <c r="M28" s="433"/>
      <c r="N28" s="435"/>
      <c r="O28" s="437"/>
      <c r="P28" s="378"/>
      <c r="Q28" s="379"/>
      <c r="R28" s="435"/>
      <c r="S28" s="380"/>
      <c r="T28" s="380"/>
      <c r="U28" s="382"/>
    </row>
    <row r="29" spans="1:21" ht="12" customHeight="1" x14ac:dyDescent="0.15">
      <c r="A29" s="453"/>
      <c r="B29" s="425"/>
      <c r="C29" s="426"/>
      <c r="D29" s="426"/>
      <c r="E29" s="427"/>
      <c r="F29" s="431"/>
      <c r="G29" s="426"/>
      <c r="H29" s="426"/>
      <c r="I29" s="426"/>
      <c r="J29" s="426"/>
      <c r="K29" s="426"/>
      <c r="L29" s="427"/>
      <c r="M29" s="433"/>
      <c r="N29" s="435"/>
      <c r="O29" s="437"/>
      <c r="P29" s="376"/>
      <c r="Q29" s="377"/>
      <c r="R29" s="435"/>
      <c r="S29" s="380"/>
      <c r="T29" s="380"/>
      <c r="U29" s="382"/>
    </row>
    <row r="30" spans="1:21" ht="12" customHeight="1" x14ac:dyDescent="0.15">
      <c r="A30" s="453" t="s">
        <v>75</v>
      </c>
      <c r="B30" s="441"/>
      <c r="C30" s="442"/>
      <c r="D30" s="442"/>
      <c r="E30" s="443"/>
      <c r="F30" s="441"/>
      <c r="G30" s="442"/>
      <c r="H30" s="442"/>
      <c r="I30" s="442"/>
      <c r="J30" s="442"/>
      <c r="K30" s="442"/>
      <c r="L30" s="443"/>
      <c r="M30" s="447"/>
      <c r="N30" s="449"/>
      <c r="O30" s="451"/>
      <c r="P30" s="378"/>
      <c r="Q30" s="379"/>
      <c r="R30" s="449"/>
      <c r="S30" s="380"/>
      <c r="T30" s="380"/>
      <c r="U30" s="382"/>
    </row>
    <row r="31" spans="1:21" ht="12" customHeight="1" x14ac:dyDescent="0.15">
      <c r="A31" s="453"/>
      <c r="B31" s="444"/>
      <c r="C31" s="445"/>
      <c r="D31" s="445"/>
      <c r="E31" s="446"/>
      <c r="F31" s="444"/>
      <c r="G31" s="445"/>
      <c r="H31" s="445"/>
      <c r="I31" s="445"/>
      <c r="J31" s="445"/>
      <c r="K31" s="445"/>
      <c r="L31" s="446"/>
      <c r="M31" s="448"/>
      <c r="N31" s="450"/>
      <c r="O31" s="452"/>
      <c r="P31" s="376"/>
      <c r="Q31" s="377"/>
      <c r="R31" s="450"/>
      <c r="S31" s="380"/>
      <c r="T31" s="380"/>
      <c r="U31" s="382"/>
    </row>
    <row r="32" spans="1:21" ht="12" customHeight="1" x14ac:dyDescent="0.15">
      <c r="A32" s="453" t="s">
        <v>76</v>
      </c>
      <c r="B32" s="425"/>
      <c r="C32" s="426"/>
      <c r="D32" s="426"/>
      <c r="E32" s="427"/>
      <c r="F32" s="431"/>
      <c r="G32" s="426"/>
      <c r="H32" s="426"/>
      <c r="I32" s="426"/>
      <c r="J32" s="426"/>
      <c r="K32" s="426"/>
      <c r="L32" s="427"/>
      <c r="M32" s="433"/>
      <c r="N32" s="435"/>
      <c r="O32" s="437"/>
      <c r="P32" s="378"/>
      <c r="Q32" s="379"/>
      <c r="R32" s="435"/>
      <c r="S32" s="380"/>
      <c r="T32" s="380"/>
      <c r="U32" s="382"/>
    </row>
    <row r="33" spans="1:21" ht="12" customHeight="1" x14ac:dyDescent="0.15">
      <c r="A33" s="453"/>
      <c r="B33" s="425"/>
      <c r="C33" s="426"/>
      <c r="D33" s="426"/>
      <c r="E33" s="427"/>
      <c r="F33" s="431"/>
      <c r="G33" s="426"/>
      <c r="H33" s="426"/>
      <c r="I33" s="426"/>
      <c r="J33" s="426"/>
      <c r="K33" s="426"/>
      <c r="L33" s="427"/>
      <c r="M33" s="433"/>
      <c r="N33" s="435"/>
      <c r="O33" s="437"/>
      <c r="P33" s="376"/>
      <c r="Q33" s="377"/>
      <c r="R33" s="435"/>
      <c r="S33" s="380"/>
      <c r="T33" s="380"/>
      <c r="U33" s="382"/>
    </row>
    <row r="34" spans="1:21" ht="12" customHeight="1" x14ac:dyDescent="0.15">
      <c r="A34" s="453" t="s">
        <v>77</v>
      </c>
      <c r="B34" s="425"/>
      <c r="C34" s="426"/>
      <c r="D34" s="426"/>
      <c r="E34" s="427"/>
      <c r="F34" s="431"/>
      <c r="G34" s="426"/>
      <c r="H34" s="426"/>
      <c r="I34" s="426"/>
      <c r="J34" s="426"/>
      <c r="K34" s="426"/>
      <c r="L34" s="427"/>
      <c r="M34" s="433"/>
      <c r="N34" s="435"/>
      <c r="O34" s="437"/>
      <c r="P34" s="378"/>
      <c r="Q34" s="379"/>
      <c r="R34" s="435"/>
      <c r="S34" s="380"/>
      <c r="T34" s="380"/>
      <c r="U34" s="382"/>
    </row>
    <row r="35" spans="1:21" ht="12" customHeight="1" x14ac:dyDescent="0.15">
      <c r="A35" s="453"/>
      <c r="B35" s="425"/>
      <c r="C35" s="426"/>
      <c r="D35" s="426"/>
      <c r="E35" s="427"/>
      <c r="F35" s="431"/>
      <c r="G35" s="426"/>
      <c r="H35" s="426"/>
      <c r="I35" s="426"/>
      <c r="J35" s="426"/>
      <c r="K35" s="426"/>
      <c r="L35" s="427"/>
      <c r="M35" s="433"/>
      <c r="N35" s="435"/>
      <c r="O35" s="437"/>
      <c r="P35" s="376"/>
      <c r="Q35" s="377"/>
      <c r="R35" s="435"/>
      <c r="S35" s="380"/>
      <c r="T35" s="380"/>
      <c r="U35" s="382"/>
    </row>
    <row r="36" spans="1:21" ht="12" customHeight="1" x14ac:dyDescent="0.15">
      <c r="A36" s="453" t="s">
        <v>78</v>
      </c>
      <c r="B36" s="425"/>
      <c r="C36" s="426"/>
      <c r="D36" s="426"/>
      <c r="E36" s="427"/>
      <c r="F36" s="431"/>
      <c r="G36" s="426"/>
      <c r="H36" s="426"/>
      <c r="I36" s="426"/>
      <c r="J36" s="426"/>
      <c r="K36" s="426"/>
      <c r="L36" s="427"/>
      <c r="M36" s="433"/>
      <c r="N36" s="435"/>
      <c r="O36" s="437"/>
      <c r="P36" s="378"/>
      <c r="Q36" s="379"/>
      <c r="R36" s="435"/>
      <c r="S36" s="380"/>
      <c r="T36" s="380"/>
      <c r="U36" s="382"/>
    </row>
    <row r="37" spans="1:21" ht="12" customHeight="1" x14ac:dyDescent="0.15">
      <c r="A37" s="453"/>
      <c r="B37" s="425"/>
      <c r="C37" s="426"/>
      <c r="D37" s="426"/>
      <c r="E37" s="427"/>
      <c r="F37" s="431"/>
      <c r="G37" s="426"/>
      <c r="H37" s="426"/>
      <c r="I37" s="426"/>
      <c r="J37" s="426"/>
      <c r="K37" s="426"/>
      <c r="L37" s="427"/>
      <c r="M37" s="433"/>
      <c r="N37" s="435"/>
      <c r="O37" s="437"/>
      <c r="P37" s="376"/>
      <c r="Q37" s="377"/>
      <c r="R37" s="435"/>
      <c r="S37" s="380"/>
      <c r="T37" s="380"/>
      <c r="U37" s="382"/>
    </row>
    <row r="38" spans="1:21" ht="12" customHeight="1" x14ac:dyDescent="0.15">
      <c r="A38" s="453" t="s">
        <v>79</v>
      </c>
      <c r="B38" s="425"/>
      <c r="C38" s="426"/>
      <c r="D38" s="426"/>
      <c r="E38" s="427"/>
      <c r="F38" s="431"/>
      <c r="G38" s="426"/>
      <c r="H38" s="426"/>
      <c r="I38" s="426"/>
      <c r="J38" s="426"/>
      <c r="K38" s="426"/>
      <c r="L38" s="427"/>
      <c r="M38" s="433"/>
      <c r="N38" s="435"/>
      <c r="O38" s="437"/>
      <c r="P38" s="378"/>
      <c r="Q38" s="379"/>
      <c r="R38" s="435"/>
      <c r="S38" s="380"/>
      <c r="T38" s="380"/>
      <c r="U38" s="382"/>
    </row>
    <row r="39" spans="1:21" ht="12" customHeight="1" x14ac:dyDescent="0.15">
      <c r="A39" s="453"/>
      <c r="B39" s="425"/>
      <c r="C39" s="426"/>
      <c r="D39" s="426"/>
      <c r="E39" s="427"/>
      <c r="F39" s="431"/>
      <c r="G39" s="426"/>
      <c r="H39" s="426"/>
      <c r="I39" s="426"/>
      <c r="J39" s="426"/>
      <c r="K39" s="426"/>
      <c r="L39" s="427"/>
      <c r="M39" s="433"/>
      <c r="N39" s="435"/>
      <c r="O39" s="437"/>
      <c r="P39" s="376"/>
      <c r="Q39" s="377"/>
      <c r="R39" s="435"/>
      <c r="S39" s="380"/>
      <c r="T39" s="380"/>
      <c r="U39" s="382"/>
    </row>
    <row r="40" spans="1:21" ht="12" customHeight="1" x14ac:dyDescent="0.15">
      <c r="A40" s="453" t="s">
        <v>80</v>
      </c>
      <c r="B40" s="425"/>
      <c r="C40" s="426"/>
      <c r="D40" s="426"/>
      <c r="E40" s="427"/>
      <c r="F40" s="431"/>
      <c r="G40" s="426"/>
      <c r="H40" s="426"/>
      <c r="I40" s="426"/>
      <c r="J40" s="426"/>
      <c r="K40" s="426"/>
      <c r="L40" s="427"/>
      <c r="M40" s="433"/>
      <c r="N40" s="435"/>
      <c r="O40" s="437"/>
      <c r="P40" s="378"/>
      <c r="Q40" s="379"/>
      <c r="R40" s="435"/>
      <c r="S40" s="380"/>
      <c r="T40" s="380"/>
      <c r="U40" s="382"/>
    </row>
    <row r="41" spans="1:21" ht="12" customHeight="1" x14ac:dyDescent="0.15">
      <c r="A41" s="453"/>
      <c r="B41" s="425"/>
      <c r="C41" s="426"/>
      <c r="D41" s="426"/>
      <c r="E41" s="427"/>
      <c r="F41" s="431"/>
      <c r="G41" s="426"/>
      <c r="H41" s="426"/>
      <c r="I41" s="426"/>
      <c r="J41" s="426"/>
      <c r="K41" s="426"/>
      <c r="L41" s="427"/>
      <c r="M41" s="433"/>
      <c r="N41" s="435"/>
      <c r="O41" s="437"/>
      <c r="P41" s="376"/>
      <c r="Q41" s="377"/>
      <c r="R41" s="435"/>
      <c r="S41" s="380"/>
      <c r="T41" s="380"/>
      <c r="U41" s="382"/>
    </row>
    <row r="42" spans="1:21" ht="12" customHeight="1" x14ac:dyDescent="0.15">
      <c r="A42" s="453" t="s">
        <v>81</v>
      </c>
      <c r="B42" s="425"/>
      <c r="C42" s="426"/>
      <c r="D42" s="426"/>
      <c r="E42" s="427"/>
      <c r="F42" s="431"/>
      <c r="G42" s="426"/>
      <c r="H42" s="426"/>
      <c r="I42" s="426"/>
      <c r="J42" s="426"/>
      <c r="K42" s="426"/>
      <c r="L42" s="427"/>
      <c r="M42" s="433"/>
      <c r="N42" s="435"/>
      <c r="O42" s="437"/>
      <c r="P42" s="378"/>
      <c r="Q42" s="379"/>
      <c r="R42" s="435"/>
      <c r="S42" s="380"/>
      <c r="T42" s="380"/>
      <c r="U42" s="382"/>
    </row>
    <row r="43" spans="1:21" ht="12" customHeight="1" x14ac:dyDescent="0.15">
      <c r="A43" s="453"/>
      <c r="B43" s="425"/>
      <c r="C43" s="426"/>
      <c r="D43" s="426"/>
      <c r="E43" s="427"/>
      <c r="F43" s="431"/>
      <c r="G43" s="426"/>
      <c r="H43" s="426"/>
      <c r="I43" s="426"/>
      <c r="J43" s="426"/>
      <c r="K43" s="426"/>
      <c r="L43" s="427"/>
      <c r="M43" s="433"/>
      <c r="N43" s="435"/>
      <c r="O43" s="437"/>
      <c r="P43" s="376"/>
      <c r="Q43" s="377"/>
      <c r="R43" s="435"/>
      <c r="S43" s="380"/>
      <c r="T43" s="380"/>
      <c r="U43" s="382"/>
    </row>
    <row r="44" spans="1:21" ht="12" customHeight="1" x14ac:dyDescent="0.15">
      <c r="A44" s="453" t="s">
        <v>82</v>
      </c>
      <c r="B44" s="425"/>
      <c r="C44" s="426"/>
      <c r="D44" s="426"/>
      <c r="E44" s="427"/>
      <c r="F44" s="431"/>
      <c r="G44" s="426"/>
      <c r="H44" s="426"/>
      <c r="I44" s="426"/>
      <c r="J44" s="426"/>
      <c r="K44" s="426"/>
      <c r="L44" s="427"/>
      <c r="M44" s="433"/>
      <c r="N44" s="435"/>
      <c r="O44" s="437"/>
      <c r="P44" s="378"/>
      <c r="Q44" s="379"/>
      <c r="R44" s="435"/>
      <c r="S44" s="380"/>
      <c r="T44" s="380"/>
      <c r="U44" s="382"/>
    </row>
    <row r="45" spans="1:21" ht="12" customHeight="1" x14ac:dyDescent="0.15">
      <c r="A45" s="453"/>
      <c r="B45" s="425"/>
      <c r="C45" s="426"/>
      <c r="D45" s="426"/>
      <c r="E45" s="427"/>
      <c r="F45" s="431"/>
      <c r="G45" s="426"/>
      <c r="H45" s="426"/>
      <c r="I45" s="426"/>
      <c r="J45" s="426"/>
      <c r="K45" s="426"/>
      <c r="L45" s="427"/>
      <c r="M45" s="433"/>
      <c r="N45" s="435"/>
      <c r="O45" s="437"/>
      <c r="P45" s="376"/>
      <c r="Q45" s="377"/>
      <c r="R45" s="435"/>
      <c r="S45" s="380"/>
      <c r="T45" s="380"/>
      <c r="U45" s="382"/>
    </row>
    <row r="46" spans="1:21" ht="12" customHeight="1" x14ac:dyDescent="0.15">
      <c r="A46" s="453" t="s">
        <v>83</v>
      </c>
      <c r="B46" s="425"/>
      <c r="C46" s="426"/>
      <c r="D46" s="426"/>
      <c r="E46" s="427"/>
      <c r="F46" s="431"/>
      <c r="G46" s="426"/>
      <c r="H46" s="426"/>
      <c r="I46" s="426"/>
      <c r="J46" s="426"/>
      <c r="K46" s="426"/>
      <c r="L46" s="427"/>
      <c r="M46" s="433"/>
      <c r="N46" s="435"/>
      <c r="O46" s="437"/>
      <c r="P46" s="378"/>
      <c r="Q46" s="379"/>
      <c r="R46" s="435"/>
      <c r="S46" s="380"/>
      <c r="T46" s="380"/>
      <c r="U46" s="382"/>
    </row>
    <row r="47" spans="1:21" ht="12" customHeight="1" x14ac:dyDescent="0.15">
      <c r="A47" s="453"/>
      <c r="B47" s="425"/>
      <c r="C47" s="426"/>
      <c r="D47" s="426"/>
      <c r="E47" s="427"/>
      <c r="F47" s="431"/>
      <c r="G47" s="426"/>
      <c r="H47" s="426"/>
      <c r="I47" s="426"/>
      <c r="J47" s="426"/>
      <c r="K47" s="426"/>
      <c r="L47" s="427"/>
      <c r="M47" s="433"/>
      <c r="N47" s="435"/>
      <c r="O47" s="437"/>
      <c r="P47" s="376"/>
      <c r="Q47" s="377"/>
      <c r="R47" s="435"/>
      <c r="S47" s="380"/>
      <c r="T47" s="380"/>
      <c r="U47" s="382"/>
    </row>
    <row r="48" spans="1:21" ht="12" customHeight="1" x14ac:dyDescent="0.15">
      <c r="A48" s="453" t="s">
        <v>84</v>
      </c>
      <c r="B48" s="425"/>
      <c r="C48" s="426"/>
      <c r="D48" s="426"/>
      <c r="E48" s="427"/>
      <c r="F48" s="431"/>
      <c r="G48" s="426"/>
      <c r="H48" s="426"/>
      <c r="I48" s="426"/>
      <c r="J48" s="426"/>
      <c r="K48" s="426"/>
      <c r="L48" s="427"/>
      <c r="M48" s="433"/>
      <c r="N48" s="435"/>
      <c r="O48" s="437"/>
      <c r="P48" s="378"/>
      <c r="Q48" s="379"/>
      <c r="R48" s="435"/>
      <c r="S48" s="380"/>
      <c r="T48" s="380"/>
      <c r="U48" s="382"/>
    </row>
    <row r="49" spans="1:21" ht="12" customHeight="1" x14ac:dyDescent="0.15">
      <c r="A49" s="453"/>
      <c r="B49" s="425"/>
      <c r="C49" s="426"/>
      <c r="D49" s="426"/>
      <c r="E49" s="427"/>
      <c r="F49" s="431"/>
      <c r="G49" s="426"/>
      <c r="H49" s="426"/>
      <c r="I49" s="426"/>
      <c r="J49" s="426"/>
      <c r="K49" s="426"/>
      <c r="L49" s="427"/>
      <c r="M49" s="433"/>
      <c r="N49" s="435"/>
      <c r="O49" s="437"/>
      <c r="P49" s="376"/>
      <c r="Q49" s="377"/>
      <c r="R49" s="435"/>
      <c r="S49" s="380"/>
      <c r="T49" s="380"/>
      <c r="U49" s="382"/>
    </row>
    <row r="50" spans="1:21" ht="12" customHeight="1" x14ac:dyDescent="0.15">
      <c r="A50" s="453" t="s">
        <v>85</v>
      </c>
      <c r="B50" s="425"/>
      <c r="C50" s="426"/>
      <c r="D50" s="426"/>
      <c r="E50" s="427"/>
      <c r="F50" s="431"/>
      <c r="G50" s="426"/>
      <c r="H50" s="426"/>
      <c r="I50" s="426"/>
      <c r="J50" s="426"/>
      <c r="K50" s="426"/>
      <c r="L50" s="427"/>
      <c r="M50" s="433"/>
      <c r="N50" s="435"/>
      <c r="O50" s="437"/>
      <c r="P50" s="378"/>
      <c r="Q50" s="379"/>
      <c r="R50" s="435"/>
      <c r="S50" s="380"/>
      <c r="T50" s="380"/>
      <c r="U50" s="382"/>
    </row>
    <row r="51" spans="1:21" ht="12" customHeight="1" x14ac:dyDescent="0.15">
      <c r="A51" s="453"/>
      <c r="B51" s="425"/>
      <c r="C51" s="426"/>
      <c r="D51" s="426"/>
      <c r="E51" s="427"/>
      <c r="F51" s="431"/>
      <c r="G51" s="426"/>
      <c r="H51" s="426"/>
      <c r="I51" s="426"/>
      <c r="J51" s="426"/>
      <c r="K51" s="426"/>
      <c r="L51" s="427"/>
      <c r="M51" s="433"/>
      <c r="N51" s="435"/>
      <c r="O51" s="437"/>
      <c r="P51" s="376"/>
      <c r="Q51" s="377"/>
      <c r="R51" s="435"/>
      <c r="S51" s="380"/>
      <c r="T51" s="380"/>
      <c r="U51" s="382"/>
    </row>
    <row r="52" spans="1:21" ht="12" customHeight="1" x14ac:dyDescent="0.15">
      <c r="A52" s="453" t="s">
        <v>86</v>
      </c>
      <c r="B52" s="425"/>
      <c r="C52" s="426"/>
      <c r="D52" s="426"/>
      <c r="E52" s="427"/>
      <c r="F52" s="431"/>
      <c r="G52" s="426"/>
      <c r="H52" s="426"/>
      <c r="I52" s="426"/>
      <c r="J52" s="426"/>
      <c r="K52" s="426"/>
      <c r="L52" s="427"/>
      <c r="M52" s="433"/>
      <c r="N52" s="435"/>
      <c r="O52" s="437"/>
      <c r="P52" s="378"/>
      <c r="Q52" s="379"/>
      <c r="R52" s="435"/>
      <c r="S52" s="380"/>
      <c r="T52" s="380"/>
      <c r="U52" s="382"/>
    </row>
    <row r="53" spans="1:21" ht="12" customHeight="1" x14ac:dyDescent="0.15">
      <c r="A53" s="453"/>
      <c r="B53" s="425"/>
      <c r="C53" s="426"/>
      <c r="D53" s="426"/>
      <c r="E53" s="427"/>
      <c r="F53" s="431"/>
      <c r="G53" s="426"/>
      <c r="H53" s="426"/>
      <c r="I53" s="426"/>
      <c r="J53" s="426"/>
      <c r="K53" s="426"/>
      <c r="L53" s="427"/>
      <c r="M53" s="433"/>
      <c r="N53" s="435"/>
      <c r="O53" s="437"/>
      <c r="P53" s="376"/>
      <c r="Q53" s="377"/>
      <c r="R53" s="435"/>
      <c r="S53" s="380"/>
      <c r="T53" s="380"/>
      <c r="U53" s="382"/>
    </row>
    <row r="54" spans="1:21" ht="12" customHeight="1" x14ac:dyDescent="0.15">
      <c r="A54" s="453" t="s">
        <v>87</v>
      </c>
      <c r="B54" s="425"/>
      <c r="C54" s="426"/>
      <c r="D54" s="426"/>
      <c r="E54" s="427"/>
      <c r="F54" s="431"/>
      <c r="G54" s="426"/>
      <c r="H54" s="426"/>
      <c r="I54" s="426"/>
      <c r="J54" s="426"/>
      <c r="K54" s="426"/>
      <c r="L54" s="427"/>
      <c r="M54" s="433"/>
      <c r="N54" s="435"/>
      <c r="O54" s="437"/>
      <c r="P54" s="378"/>
      <c r="Q54" s="379"/>
      <c r="R54" s="435"/>
      <c r="S54" s="380"/>
      <c r="T54" s="380"/>
      <c r="U54" s="382"/>
    </row>
    <row r="55" spans="1:21" ht="12" customHeight="1" thickBot="1" x14ac:dyDescent="0.2">
      <c r="A55" s="454"/>
      <c r="B55" s="428"/>
      <c r="C55" s="429"/>
      <c r="D55" s="429"/>
      <c r="E55" s="430"/>
      <c r="F55" s="432"/>
      <c r="G55" s="429"/>
      <c r="H55" s="429"/>
      <c r="I55" s="429"/>
      <c r="J55" s="429"/>
      <c r="K55" s="429"/>
      <c r="L55" s="430"/>
      <c r="M55" s="434"/>
      <c r="N55" s="436"/>
      <c r="O55" s="438"/>
      <c r="P55" s="439"/>
      <c r="Q55" s="440"/>
      <c r="R55" s="436"/>
      <c r="S55" s="381"/>
      <c r="T55" s="381"/>
      <c r="U55" s="383"/>
    </row>
    <row r="56" spans="1:21" s="44" customFormat="1" ht="12" customHeight="1" thickTop="1" x14ac:dyDescent="0.15">
      <c r="A56" s="455" t="s">
        <v>38</v>
      </c>
      <c r="B56" s="411"/>
      <c r="C56" s="412"/>
      <c r="D56" s="412"/>
      <c r="E56" s="413"/>
      <c r="F56" s="417"/>
      <c r="G56" s="412"/>
      <c r="H56" s="412"/>
      <c r="I56" s="412"/>
      <c r="J56" s="412"/>
      <c r="K56" s="412"/>
      <c r="L56" s="413"/>
      <c r="M56" s="419" t="str">
        <f>IF(COUNTA(M16:M55)=0,"",COUNTA(M16:M55))</f>
        <v/>
      </c>
      <c r="N56" s="421" t="str">
        <f>IF(COUNTA(N16:N55)=0,"",COUNTA(N16:N55))</f>
        <v/>
      </c>
      <c r="O56" s="423" t="str">
        <f>IF(COUNTA(O16:O55)=0,"",COUNTA(O16:O55))</f>
        <v/>
      </c>
      <c r="P56" s="400" t="str">
        <f>IF(COUNTA(P16:P55)=0,"",COUNTA(P16:P55))</f>
        <v/>
      </c>
      <c r="Q56" s="401"/>
      <c r="R56" s="394" t="str">
        <f>IF(COUNTA(R16:R55)=0,"",COUNTA(R16:R55))</f>
        <v/>
      </c>
      <c r="S56" s="396" t="str">
        <f>IF(COUNTA(S16:S55)=0,"",COUNTA(S16:S55))</f>
        <v/>
      </c>
      <c r="T56" s="396" t="str">
        <f>IF(COUNTA(T16:T55)=0,"",COUNTA(T16:T55))</f>
        <v/>
      </c>
      <c r="U56" s="398" t="str">
        <f>IF(COUNTA(U16:U55)=0,"",COUNTA(U16:U55))</f>
        <v/>
      </c>
    </row>
    <row r="57" spans="1:21" s="44" customFormat="1" ht="12" customHeight="1" thickBot="1" x14ac:dyDescent="0.2">
      <c r="A57" s="456"/>
      <c r="B57" s="414"/>
      <c r="C57" s="415"/>
      <c r="D57" s="415"/>
      <c r="E57" s="416"/>
      <c r="F57" s="418"/>
      <c r="G57" s="415"/>
      <c r="H57" s="415"/>
      <c r="I57" s="415"/>
      <c r="J57" s="415"/>
      <c r="K57" s="415"/>
      <c r="L57" s="416"/>
      <c r="M57" s="420"/>
      <c r="N57" s="422"/>
      <c r="O57" s="424"/>
      <c r="P57" s="402"/>
      <c r="Q57" s="403"/>
      <c r="R57" s="395"/>
      <c r="S57" s="397"/>
      <c r="T57" s="397"/>
      <c r="U57" s="399"/>
    </row>
    <row r="58" spans="1:21" ht="10.5" customHeight="1" x14ac:dyDescent="0.15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34"/>
      <c r="N58" s="34"/>
      <c r="O58" s="34"/>
      <c r="P58" s="34"/>
      <c r="Q58" s="34"/>
      <c r="R58" s="34"/>
      <c r="S58" s="34"/>
      <c r="T58" s="34"/>
      <c r="U58" s="34"/>
    </row>
    <row r="59" spans="1:21" ht="14.25" customHeight="1" x14ac:dyDescent="0.15">
      <c r="A59" s="365" t="s">
        <v>92</v>
      </c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47"/>
      <c r="U59" s="47"/>
    </row>
    <row r="60" spans="1:21" ht="14.25" customHeight="1" x14ac:dyDescent="0.15">
      <c r="A60" s="365"/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</row>
    <row r="61" spans="1:21" ht="14.25" customHeight="1" x14ac:dyDescent="0.15">
      <c r="A61" s="365"/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</row>
    <row r="62" spans="1:21" ht="14.25" customHeight="1" x14ac:dyDescent="0.15">
      <c r="A62" s="365"/>
      <c r="B62" s="365"/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</row>
    <row r="64" spans="1:21" ht="14.25" customHeight="1" x14ac:dyDescent="0.15">
      <c r="A64" s="35" t="s">
        <v>93</v>
      </c>
      <c r="R64" s="408" t="s">
        <v>100</v>
      </c>
      <c r="S64" s="409"/>
      <c r="T64" s="409"/>
      <c r="U64" s="410"/>
    </row>
    <row r="65" spans="1:21" ht="14.25" customHeight="1" x14ac:dyDescent="0.15">
      <c r="A65" s="384" t="s">
        <v>94</v>
      </c>
      <c r="B65" s="385"/>
      <c r="C65" s="385"/>
      <c r="D65" s="385"/>
      <c r="E65" s="385"/>
      <c r="F65" s="385"/>
      <c r="G65" s="385"/>
      <c r="H65" s="388" t="s">
        <v>96</v>
      </c>
      <c r="I65" s="389"/>
      <c r="J65" s="389"/>
      <c r="K65" s="389"/>
      <c r="L65" s="389"/>
      <c r="M65" s="389"/>
      <c r="N65" s="48" t="s">
        <v>34</v>
      </c>
      <c r="O65" s="48" t="s">
        <v>97</v>
      </c>
      <c r="P65" s="389" t="s">
        <v>98</v>
      </c>
      <c r="Q65" s="392"/>
      <c r="R65" s="404">
        <f>L65*300</f>
        <v>0</v>
      </c>
      <c r="S65" s="404"/>
      <c r="T65" s="404"/>
      <c r="U65" s="405"/>
    </row>
    <row r="66" spans="1:21" ht="14.25" customHeight="1" x14ac:dyDescent="0.15">
      <c r="A66" s="386" t="s">
        <v>95</v>
      </c>
      <c r="B66" s="387"/>
      <c r="C66" s="387"/>
      <c r="D66" s="387"/>
      <c r="E66" s="387"/>
      <c r="F66" s="387"/>
      <c r="G66" s="387"/>
      <c r="H66" s="390" t="s">
        <v>96</v>
      </c>
      <c r="I66" s="391"/>
      <c r="J66" s="391"/>
      <c r="K66" s="391"/>
      <c r="L66" s="391"/>
      <c r="M66" s="391"/>
      <c r="N66" s="49" t="s">
        <v>34</v>
      </c>
      <c r="O66" s="49" t="s">
        <v>97</v>
      </c>
      <c r="P66" s="391" t="s">
        <v>99</v>
      </c>
      <c r="Q66" s="393"/>
      <c r="R66" s="406">
        <f>L66*820</f>
        <v>0</v>
      </c>
      <c r="S66" s="406"/>
      <c r="T66" s="406"/>
      <c r="U66" s="407"/>
    </row>
  </sheetData>
  <mergeCells count="269">
    <mergeCell ref="A18:A19"/>
    <mergeCell ref="A20:A21"/>
    <mergeCell ref="F12:L15"/>
    <mergeCell ref="B12:E15"/>
    <mergeCell ref="A5:K5"/>
    <mergeCell ref="B4:D4"/>
    <mergeCell ref="H4:I4"/>
    <mergeCell ref="N14:N15"/>
    <mergeCell ref="B18:E19"/>
    <mergeCell ref="F18:L19"/>
    <mergeCell ref="M18:M19"/>
    <mergeCell ref="N18:N19"/>
    <mergeCell ref="N16:N17"/>
    <mergeCell ref="A1:U2"/>
    <mergeCell ref="H3:I3"/>
    <mergeCell ref="A7:U11"/>
    <mergeCell ref="O3:U4"/>
    <mergeCell ref="R5:R6"/>
    <mergeCell ref="O5:Q6"/>
    <mergeCell ref="S5:U6"/>
    <mergeCell ref="B3:D3"/>
    <mergeCell ref="M3:N4"/>
    <mergeCell ref="M5:N6"/>
    <mergeCell ref="T16:T17"/>
    <mergeCell ref="R20:R21"/>
    <mergeCell ref="S20:S21"/>
    <mergeCell ref="T20:T21"/>
    <mergeCell ref="U20:U21"/>
    <mergeCell ref="R22:R23"/>
    <mergeCell ref="S22:S23"/>
    <mergeCell ref="T22:T23"/>
    <mergeCell ref="T14:T15"/>
    <mergeCell ref="U14:U15"/>
    <mergeCell ref="A46:A47"/>
    <mergeCell ref="S18:S19"/>
    <mergeCell ref="T18:T19"/>
    <mergeCell ref="U18:U19"/>
    <mergeCell ref="U16:U17"/>
    <mergeCell ref="R18:R19"/>
    <mergeCell ref="R16:R17"/>
    <mergeCell ref="S16:S17"/>
    <mergeCell ref="R14:R15"/>
    <mergeCell ref="S14:S15"/>
    <mergeCell ref="A32:A33"/>
    <mergeCell ref="O20:O21"/>
    <mergeCell ref="O18:O19"/>
    <mergeCell ref="O16:O17"/>
    <mergeCell ref="O22:O23"/>
    <mergeCell ref="P12:Q15"/>
    <mergeCell ref="A22:A23"/>
    <mergeCell ref="A16:A17"/>
    <mergeCell ref="M38:M39"/>
    <mergeCell ref="N38:N39"/>
    <mergeCell ref="O36:O37"/>
    <mergeCell ref="O26:O27"/>
    <mergeCell ref="A12:A15"/>
    <mergeCell ref="M12:M15"/>
    <mergeCell ref="A34:A35"/>
    <mergeCell ref="A36:A37"/>
    <mergeCell ref="A38:A39"/>
    <mergeCell ref="O14:O15"/>
    <mergeCell ref="A24:A25"/>
    <mergeCell ref="A26:A27"/>
    <mergeCell ref="A28:A29"/>
    <mergeCell ref="F22:L23"/>
    <mergeCell ref="M22:M23"/>
    <mergeCell ref="N22:N23"/>
    <mergeCell ref="B28:E29"/>
    <mergeCell ref="F28:L29"/>
    <mergeCell ref="M28:M29"/>
    <mergeCell ref="N28:N29"/>
    <mergeCell ref="A48:A49"/>
    <mergeCell ref="A50:A51"/>
    <mergeCell ref="A40:A41"/>
    <mergeCell ref="A42:A43"/>
    <mergeCell ref="A44:A45"/>
    <mergeCell ref="B40:E41"/>
    <mergeCell ref="B46:E47"/>
    <mergeCell ref="A30:A31"/>
    <mergeCell ref="A52:A53"/>
    <mergeCell ref="B20:E21"/>
    <mergeCell ref="F20:L21"/>
    <mergeCell ref="M20:M21"/>
    <mergeCell ref="N20:N21"/>
    <mergeCell ref="M26:M27"/>
    <mergeCell ref="N26:N27"/>
    <mergeCell ref="B34:E35"/>
    <mergeCell ref="F34:L35"/>
    <mergeCell ref="B22:E23"/>
    <mergeCell ref="A54:A55"/>
    <mergeCell ref="A56:A57"/>
    <mergeCell ref="B16:E17"/>
    <mergeCell ref="F16:L17"/>
    <mergeCell ref="M16:M17"/>
    <mergeCell ref="B26:E27"/>
    <mergeCell ref="F26:L27"/>
    <mergeCell ref="B42:E43"/>
    <mergeCell ref="F42:L43"/>
    <mergeCell ref="R26:R27"/>
    <mergeCell ref="S26:S27"/>
    <mergeCell ref="T26:T27"/>
    <mergeCell ref="U26:U27"/>
    <mergeCell ref="P26:Q27"/>
    <mergeCell ref="R24:R25"/>
    <mergeCell ref="S24:S25"/>
    <mergeCell ref="T24:T25"/>
    <mergeCell ref="U24:U25"/>
    <mergeCell ref="P24:Q25"/>
    <mergeCell ref="S28:S29"/>
    <mergeCell ref="T28:T29"/>
    <mergeCell ref="P28:Q29"/>
    <mergeCell ref="P30:Q31"/>
    <mergeCell ref="U22:U23"/>
    <mergeCell ref="B24:E25"/>
    <mergeCell ref="F24:L25"/>
    <mergeCell ref="M24:M25"/>
    <mergeCell ref="N24:N25"/>
    <mergeCell ref="O24:O25"/>
    <mergeCell ref="U28:U29"/>
    <mergeCell ref="B30:E31"/>
    <mergeCell ref="F30:L31"/>
    <mergeCell ref="M30:M31"/>
    <mergeCell ref="N30:N31"/>
    <mergeCell ref="O30:O31"/>
    <mergeCell ref="R30:R31"/>
    <mergeCell ref="S30:S31"/>
    <mergeCell ref="O28:O29"/>
    <mergeCell ref="R28:R29"/>
    <mergeCell ref="T30:T31"/>
    <mergeCell ref="U30:U31"/>
    <mergeCell ref="B32:E33"/>
    <mergeCell ref="F32:L33"/>
    <mergeCell ref="M32:M33"/>
    <mergeCell ref="N32:N33"/>
    <mergeCell ref="O32:O33"/>
    <mergeCell ref="R32:R33"/>
    <mergeCell ref="U32:U33"/>
    <mergeCell ref="S32:S33"/>
    <mergeCell ref="O38:O39"/>
    <mergeCell ref="P32:Q33"/>
    <mergeCell ref="P34:Q35"/>
    <mergeCell ref="B36:E37"/>
    <mergeCell ref="F36:L37"/>
    <mergeCell ref="M36:M37"/>
    <mergeCell ref="N36:N37"/>
    <mergeCell ref="P36:Q37"/>
    <mergeCell ref="B38:E39"/>
    <mergeCell ref="F38:L39"/>
    <mergeCell ref="M34:M35"/>
    <mergeCell ref="N34:N35"/>
    <mergeCell ref="O34:O35"/>
    <mergeCell ref="R34:R35"/>
    <mergeCell ref="S34:S35"/>
    <mergeCell ref="T34:T35"/>
    <mergeCell ref="T32:T33"/>
    <mergeCell ref="R36:R37"/>
    <mergeCell ref="S36:S37"/>
    <mergeCell ref="T36:T37"/>
    <mergeCell ref="R38:R39"/>
    <mergeCell ref="S38:S39"/>
    <mergeCell ref="T38:T39"/>
    <mergeCell ref="T40:T41"/>
    <mergeCell ref="U40:U41"/>
    <mergeCell ref="U38:U39"/>
    <mergeCell ref="P38:Q39"/>
    <mergeCell ref="U34:U35"/>
    <mergeCell ref="U36:U37"/>
    <mergeCell ref="O40:O41"/>
    <mergeCell ref="R42:R43"/>
    <mergeCell ref="O42:O43"/>
    <mergeCell ref="S42:S43"/>
    <mergeCell ref="T42:T43"/>
    <mergeCell ref="U42:U43"/>
    <mergeCell ref="P42:Q43"/>
    <mergeCell ref="P40:Q41"/>
    <mergeCell ref="R40:R41"/>
    <mergeCell ref="S40:S41"/>
    <mergeCell ref="M42:M43"/>
    <mergeCell ref="N42:N43"/>
    <mergeCell ref="B44:E45"/>
    <mergeCell ref="F40:L41"/>
    <mergeCell ref="M40:M41"/>
    <mergeCell ref="N40:N41"/>
    <mergeCell ref="F46:L47"/>
    <mergeCell ref="M46:M47"/>
    <mergeCell ref="N46:N47"/>
    <mergeCell ref="O46:O47"/>
    <mergeCell ref="P44:Q45"/>
    <mergeCell ref="P46:Q47"/>
    <mergeCell ref="F44:L45"/>
    <mergeCell ref="M44:M45"/>
    <mergeCell ref="N44:N45"/>
    <mergeCell ref="O44:O45"/>
    <mergeCell ref="T46:T47"/>
    <mergeCell ref="U46:U47"/>
    <mergeCell ref="R44:R45"/>
    <mergeCell ref="S44:S45"/>
    <mergeCell ref="T44:T45"/>
    <mergeCell ref="U44:U45"/>
    <mergeCell ref="N48:N49"/>
    <mergeCell ref="P48:Q49"/>
    <mergeCell ref="R46:R47"/>
    <mergeCell ref="S46:S47"/>
    <mergeCell ref="O48:O49"/>
    <mergeCell ref="R48:R49"/>
    <mergeCell ref="S48:S49"/>
    <mergeCell ref="T48:T49"/>
    <mergeCell ref="U48:U49"/>
    <mergeCell ref="B50:E51"/>
    <mergeCell ref="F50:L51"/>
    <mergeCell ref="M50:M51"/>
    <mergeCell ref="N50:N51"/>
    <mergeCell ref="O50:O51"/>
    <mergeCell ref="B48:E49"/>
    <mergeCell ref="F48:L49"/>
    <mergeCell ref="M48:M49"/>
    <mergeCell ref="R50:R51"/>
    <mergeCell ref="S50:S51"/>
    <mergeCell ref="T50:T51"/>
    <mergeCell ref="U50:U51"/>
    <mergeCell ref="B52:E53"/>
    <mergeCell ref="F52:L53"/>
    <mergeCell ref="M52:M53"/>
    <mergeCell ref="N52:N53"/>
    <mergeCell ref="O52:O53"/>
    <mergeCell ref="P50:Q51"/>
    <mergeCell ref="P54:Q55"/>
    <mergeCell ref="R52:R53"/>
    <mergeCell ref="R54:R55"/>
    <mergeCell ref="S52:S53"/>
    <mergeCell ref="T52:T53"/>
    <mergeCell ref="U52:U53"/>
    <mergeCell ref="P52:Q53"/>
    <mergeCell ref="B56:E57"/>
    <mergeCell ref="F56:L57"/>
    <mergeCell ref="M56:M57"/>
    <mergeCell ref="N56:N57"/>
    <mergeCell ref="O56:O57"/>
    <mergeCell ref="B54:E55"/>
    <mergeCell ref="F54:L55"/>
    <mergeCell ref="M54:M55"/>
    <mergeCell ref="N54:N55"/>
    <mergeCell ref="O54:O55"/>
    <mergeCell ref="P65:Q65"/>
    <mergeCell ref="P66:Q66"/>
    <mergeCell ref="R56:R57"/>
    <mergeCell ref="S56:S57"/>
    <mergeCell ref="T56:T57"/>
    <mergeCell ref="U56:U57"/>
    <mergeCell ref="P56:Q57"/>
    <mergeCell ref="R65:U65"/>
    <mergeCell ref="R66:U66"/>
    <mergeCell ref="R64:U64"/>
    <mergeCell ref="A65:G65"/>
    <mergeCell ref="A66:G66"/>
    <mergeCell ref="H65:K65"/>
    <mergeCell ref="H66:K66"/>
    <mergeCell ref="L65:M65"/>
    <mergeCell ref="L66:M66"/>
    <mergeCell ref="A59:S62"/>
    <mergeCell ref="N12:O13"/>
    <mergeCell ref="R12:U13"/>
    <mergeCell ref="P16:Q17"/>
    <mergeCell ref="P18:Q19"/>
    <mergeCell ref="P20:Q21"/>
    <mergeCell ref="P22:Q23"/>
    <mergeCell ref="S54:S55"/>
    <mergeCell ref="T54:T55"/>
    <mergeCell ref="U54:U55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>
    <oddHeader>&amp;R2014年2月10日 改訂</oddHeader>
  </headerFooter>
  <ignoredErrors>
    <ignoredError sqref="A16:A5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view="pageBreakPreview" zoomScaleNormal="100" zoomScaleSheetLayoutView="100" workbookViewId="0">
      <selection activeCell="B7" sqref="C8:T9"/>
    </sheetView>
  </sheetViews>
  <sheetFormatPr defaultColWidth="8.125" defaultRowHeight="33.75" customHeight="1" x14ac:dyDescent="0.15"/>
  <cols>
    <col min="1" max="1" width="9" style="57" customWidth="1"/>
    <col min="2" max="16384" width="8.125" style="57"/>
  </cols>
  <sheetData>
    <row r="1" spans="1:12" ht="33.75" customHeight="1" thickBot="1" x14ac:dyDescent="0.2">
      <c r="A1" s="513" t="s">
        <v>191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33.75" customHeight="1" x14ac:dyDescent="0.15">
      <c r="A2" s="518" t="s">
        <v>122</v>
      </c>
      <c r="B2" s="519"/>
      <c r="C2" s="520"/>
      <c r="D2" s="521"/>
      <c r="E2" s="521"/>
      <c r="F2" s="522"/>
      <c r="G2" s="520" t="s">
        <v>123</v>
      </c>
      <c r="H2" s="519"/>
      <c r="I2" s="524" t="s">
        <v>264</v>
      </c>
      <c r="J2" s="524"/>
      <c r="K2" s="524"/>
      <c r="L2" s="525"/>
    </row>
    <row r="3" spans="1:12" ht="33.75" customHeight="1" thickBot="1" x14ac:dyDescent="0.2">
      <c r="A3" s="523" t="s">
        <v>190</v>
      </c>
      <c r="B3" s="503"/>
      <c r="C3" s="502"/>
      <c r="D3" s="504"/>
      <c r="E3" s="504"/>
      <c r="F3" s="509"/>
      <c r="G3" s="502" t="s">
        <v>125</v>
      </c>
      <c r="H3" s="503"/>
      <c r="I3" s="502"/>
      <c r="J3" s="504"/>
      <c r="K3" s="504"/>
      <c r="L3" s="505"/>
    </row>
    <row r="4" spans="1:12" ht="33.75" customHeight="1" thickBot="1" x14ac:dyDescent="0.2">
      <c r="A4" s="506"/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</row>
    <row r="5" spans="1:12" ht="33.75" customHeight="1" thickBot="1" x14ac:dyDescent="0.2">
      <c r="A5" s="495" t="s">
        <v>189</v>
      </c>
      <c r="B5" s="496"/>
      <c r="C5" s="63" t="s">
        <v>188</v>
      </c>
      <c r="D5" s="63" t="s">
        <v>187</v>
      </c>
      <c r="E5" s="63" t="s">
        <v>185</v>
      </c>
      <c r="F5" s="64" t="s">
        <v>184</v>
      </c>
      <c r="G5" s="497" t="s">
        <v>186</v>
      </c>
      <c r="H5" s="496"/>
      <c r="I5" s="63" t="str">
        <f>C5</f>
        <v>月</v>
      </c>
      <c r="J5" s="63" t="str">
        <f>D5</f>
        <v>日</v>
      </c>
      <c r="K5" s="63" t="s">
        <v>185</v>
      </c>
      <c r="L5" s="62" t="s">
        <v>184</v>
      </c>
    </row>
    <row r="6" spans="1:12" ht="33.75" customHeight="1" x14ac:dyDescent="0.15">
      <c r="A6" s="506"/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</row>
    <row r="7" spans="1:12" ht="22.5" customHeight="1" thickBot="1" x14ac:dyDescent="0.2">
      <c r="A7" s="510" t="s">
        <v>183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</row>
    <row r="8" spans="1:12" s="61" customFormat="1" ht="22.5" customHeight="1" thickBot="1" x14ac:dyDescent="0.2">
      <c r="A8" s="516" t="s">
        <v>182</v>
      </c>
      <c r="B8" s="517"/>
      <c r="C8" s="74" t="s">
        <v>181</v>
      </c>
      <c r="D8" s="75" t="s">
        <v>180</v>
      </c>
      <c r="E8" s="516" t="s">
        <v>182</v>
      </c>
      <c r="F8" s="517"/>
      <c r="G8" s="74" t="s">
        <v>181</v>
      </c>
      <c r="H8" s="75" t="s">
        <v>180</v>
      </c>
      <c r="I8" s="516" t="s">
        <v>182</v>
      </c>
      <c r="J8" s="517"/>
      <c r="K8" s="74" t="s">
        <v>181</v>
      </c>
      <c r="L8" s="75" t="s">
        <v>180</v>
      </c>
    </row>
    <row r="9" spans="1:12" ht="22.5" customHeight="1" thickTop="1" x14ac:dyDescent="0.15">
      <c r="A9" s="514" t="s">
        <v>179</v>
      </c>
      <c r="B9" s="515"/>
      <c r="C9" s="76">
        <v>20</v>
      </c>
      <c r="D9" s="77"/>
      <c r="E9" s="514" t="s">
        <v>177</v>
      </c>
      <c r="F9" s="515"/>
      <c r="G9" s="162">
        <v>20</v>
      </c>
      <c r="H9" s="77"/>
      <c r="I9" s="514" t="s">
        <v>178</v>
      </c>
      <c r="J9" s="515"/>
      <c r="K9" s="162">
        <v>200</v>
      </c>
      <c r="L9" s="77"/>
    </row>
    <row r="10" spans="1:12" ht="22.5" customHeight="1" x14ac:dyDescent="0.15">
      <c r="A10" s="507" t="s">
        <v>176</v>
      </c>
      <c r="B10" s="508"/>
      <c r="C10" s="78">
        <v>20</v>
      </c>
      <c r="D10" s="79"/>
      <c r="E10" s="507" t="s">
        <v>174</v>
      </c>
      <c r="F10" s="508"/>
      <c r="G10" s="160">
        <v>20</v>
      </c>
      <c r="H10" s="79"/>
      <c r="I10" s="507" t="s">
        <v>175</v>
      </c>
      <c r="J10" s="508"/>
      <c r="K10" s="160">
        <v>100</v>
      </c>
      <c r="L10" s="79"/>
    </row>
    <row r="11" spans="1:12" ht="22.5" customHeight="1" x14ac:dyDescent="0.15">
      <c r="A11" s="507" t="s">
        <v>170</v>
      </c>
      <c r="B11" s="508"/>
      <c r="C11" s="78">
        <v>20</v>
      </c>
      <c r="D11" s="79"/>
      <c r="E11" s="507" t="s">
        <v>163</v>
      </c>
      <c r="F11" s="508"/>
      <c r="G11" s="160">
        <v>20</v>
      </c>
      <c r="H11" s="79"/>
      <c r="I11" s="507" t="s">
        <v>172</v>
      </c>
      <c r="J11" s="508"/>
      <c r="K11" s="160">
        <v>100</v>
      </c>
      <c r="L11" s="79"/>
    </row>
    <row r="12" spans="1:12" ht="22.5" customHeight="1" x14ac:dyDescent="0.15">
      <c r="A12" s="507" t="s">
        <v>173</v>
      </c>
      <c r="B12" s="508"/>
      <c r="C12" s="160">
        <v>10</v>
      </c>
      <c r="D12" s="79"/>
      <c r="E12" s="507" t="s">
        <v>265</v>
      </c>
      <c r="F12" s="508"/>
      <c r="G12" s="160">
        <v>20</v>
      </c>
      <c r="H12" s="79"/>
      <c r="I12" s="507" t="s">
        <v>169</v>
      </c>
      <c r="J12" s="508"/>
      <c r="K12" s="160">
        <v>100</v>
      </c>
      <c r="L12" s="79"/>
    </row>
    <row r="13" spans="1:12" ht="22.5" customHeight="1" x14ac:dyDescent="0.15">
      <c r="A13" s="507" t="s">
        <v>171</v>
      </c>
      <c r="B13" s="508"/>
      <c r="C13" s="160">
        <v>20</v>
      </c>
      <c r="D13" s="79"/>
      <c r="E13" s="533" t="s">
        <v>266</v>
      </c>
      <c r="F13" s="534"/>
      <c r="G13" s="160">
        <v>20</v>
      </c>
      <c r="H13" s="79"/>
      <c r="I13" s="507" t="s">
        <v>166</v>
      </c>
      <c r="J13" s="508"/>
      <c r="K13" s="160">
        <v>100</v>
      </c>
      <c r="L13" s="79"/>
    </row>
    <row r="14" spans="1:12" ht="22.5" customHeight="1" x14ac:dyDescent="0.15">
      <c r="A14" s="533" t="s">
        <v>168</v>
      </c>
      <c r="B14" s="534"/>
      <c r="C14" s="160">
        <v>20</v>
      </c>
      <c r="D14" s="79"/>
      <c r="E14" s="533" t="s">
        <v>267</v>
      </c>
      <c r="F14" s="534"/>
      <c r="G14" s="160">
        <v>20</v>
      </c>
      <c r="H14" s="79"/>
      <c r="I14" s="507" t="s">
        <v>167</v>
      </c>
      <c r="J14" s="508"/>
      <c r="K14" s="160">
        <v>100</v>
      </c>
      <c r="L14" s="79"/>
    </row>
    <row r="15" spans="1:12" ht="22.5" customHeight="1" x14ac:dyDescent="0.15">
      <c r="A15" s="533" t="s">
        <v>165</v>
      </c>
      <c r="B15" s="534"/>
      <c r="C15" s="160">
        <v>10</v>
      </c>
      <c r="D15" s="79"/>
      <c r="E15" s="507" t="s">
        <v>162</v>
      </c>
      <c r="F15" s="508"/>
      <c r="G15" s="160">
        <v>10</v>
      </c>
      <c r="H15" s="79"/>
      <c r="I15" s="507" t="s">
        <v>164</v>
      </c>
      <c r="J15" s="508"/>
      <c r="K15" s="160">
        <v>100</v>
      </c>
      <c r="L15" s="79"/>
    </row>
    <row r="16" spans="1:12" ht="22.5" customHeight="1" thickBot="1" x14ac:dyDescent="0.2">
      <c r="A16" s="511" t="s">
        <v>161</v>
      </c>
      <c r="B16" s="512"/>
      <c r="C16" s="80">
        <v>2</v>
      </c>
      <c r="D16" s="81"/>
      <c r="E16" s="511" t="s">
        <v>159</v>
      </c>
      <c r="F16" s="512"/>
      <c r="G16" s="161">
        <v>10</v>
      </c>
      <c r="H16" s="81"/>
      <c r="I16" s="511" t="s">
        <v>160</v>
      </c>
      <c r="J16" s="512"/>
      <c r="K16" s="161">
        <v>10</v>
      </c>
      <c r="L16" s="81"/>
    </row>
    <row r="17" spans="1:12" ht="22.5" customHeight="1" thickBot="1" x14ac:dyDescent="0.2">
      <c r="A17" s="506"/>
      <c r="B17" s="506"/>
      <c r="C17" s="506"/>
      <c r="D17" s="506"/>
      <c r="E17" s="506"/>
      <c r="F17" s="506"/>
      <c r="G17" s="506"/>
      <c r="H17" s="506"/>
      <c r="I17" s="506"/>
      <c r="J17" s="506"/>
      <c r="K17" s="506"/>
      <c r="L17" s="506"/>
    </row>
    <row r="18" spans="1:12" ht="22.5" customHeight="1" thickBot="1" x14ac:dyDescent="0.2">
      <c r="A18" s="495" t="s">
        <v>158</v>
      </c>
      <c r="B18" s="492"/>
      <c r="C18" s="492"/>
      <c r="D18" s="496"/>
      <c r="E18" s="492"/>
      <c r="F18" s="498"/>
      <c r="G18" s="497" t="s">
        <v>157</v>
      </c>
      <c r="H18" s="492"/>
      <c r="I18" s="492"/>
      <c r="J18" s="496"/>
      <c r="K18" s="492"/>
      <c r="L18" s="493"/>
    </row>
    <row r="19" spans="1:12" ht="22.5" customHeight="1" x14ac:dyDescent="0.1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ht="22.5" customHeight="1" thickBot="1" x14ac:dyDescent="0.2">
      <c r="A20" s="500" t="s">
        <v>156</v>
      </c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</row>
    <row r="21" spans="1:12" ht="22.5" customHeight="1" x14ac:dyDescent="0.15">
      <c r="A21" s="499" t="s">
        <v>155</v>
      </c>
      <c r="B21" s="494"/>
      <c r="C21" s="494" t="s">
        <v>154</v>
      </c>
      <c r="D21" s="494"/>
      <c r="E21" s="494" t="s">
        <v>153</v>
      </c>
      <c r="F21" s="494"/>
      <c r="G21" s="494" t="s">
        <v>152</v>
      </c>
      <c r="H21" s="494"/>
      <c r="I21" s="494" t="s">
        <v>151</v>
      </c>
      <c r="J21" s="494"/>
      <c r="K21" s="494" t="s">
        <v>150</v>
      </c>
      <c r="L21" s="501"/>
    </row>
    <row r="22" spans="1:12" ht="22.5" customHeight="1" thickBot="1" x14ac:dyDescent="0.2">
      <c r="A22" s="530" t="s">
        <v>149</v>
      </c>
      <c r="B22" s="526"/>
      <c r="C22" s="526" t="s">
        <v>148</v>
      </c>
      <c r="D22" s="526"/>
      <c r="E22" s="526"/>
      <c r="F22" s="526"/>
      <c r="G22" s="526"/>
      <c r="H22" s="526"/>
      <c r="I22" s="526"/>
      <c r="J22" s="526"/>
      <c r="K22" s="526"/>
      <c r="L22" s="527"/>
    </row>
    <row r="23" spans="1:12" ht="22.5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2" ht="22.5" customHeight="1" thickBot="1" x14ac:dyDescent="0.2">
      <c r="A24" s="500" t="s">
        <v>147</v>
      </c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</row>
    <row r="25" spans="1:12" ht="22.5" customHeight="1" thickBot="1" x14ac:dyDescent="0.2">
      <c r="A25" s="531" t="s">
        <v>146</v>
      </c>
      <c r="B25" s="528"/>
      <c r="C25" s="528" t="s">
        <v>145</v>
      </c>
      <c r="D25" s="528"/>
      <c r="E25" s="528" t="s">
        <v>144</v>
      </c>
      <c r="F25" s="528"/>
      <c r="G25" s="528" t="s">
        <v>143</v>
      </c>
      <c r="H25" s="528"/>
      <c r="I25" s="528"/>
      <c r="J25" s="528"/>
      <c r="K25" s="528"/>
      <c r="L25" s="529"/>
    </row>
    <row r="26" spans="1:12" ht="22.5" customHeight="1" x14ac:dyDescent="0.1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22.5" customHeight="1" x14ac:dyDescent="0.15">
      <c r="A27" s="532" t="s">
        <v>142</v>
      </c>
      <c r="B27" s="532"/>
      <c r="C27" s="532"/>
      <c r="D27" s="532"/>
      <c r="E27" s="532"/>
      <c r="F27" s="532"/>
      <c r="G27" s="532"/>
      <c r="H27" s="532"/>
      <c r="I27" s="532"/>
      <c r="J27" s="532"/>
      <c r="K27" s="532"/>
      <c r="L27" s="532"/>
    </row>
    <row r="28" spans="1:12" ht="22.5" customHeight="1" x14ac:dyDescent="0.15">
      <c r="A28" s="532" t="s">
        <v>141</v>
      </c>
      <c r="B28" s="532"/>
      <c r="C28" s="532"/>
      <c r="D28" s="532"/>
      <c r="E28" s="532"/>
      <c r="F28" s="532"/>
      <c r="G28" s="532"/>
      <c r="H28" s="532"/>
      <c r="I28" s="532"/>
      <c r="J28" s="532"/>
      <c r="K28" s="532"/>
      <c r="L28" s="532"/>
    </row>
    <row r="29" spans="1:12" ht="22.5" customHeight="1" x14ac:dyDescent="0.15">
      <c r="A29" s="532" t="s">
        <v>140</v>
      </c>
      <c r="B29" s="532"/>
      <c r="C29" s="532"/>
      <c r="D29" s="532"/>
      <c r="E29" s="532"/>
      <c r="F29" s="532"/>
      <c r="G29" s="532"/>
      <c r="H29" s="532"/>
      <c r="I29" s="532"/>
      <c r="J29" s="532"/>
      <c r="K29" s="532"/>
      <c r="L29" s="532"/>
    </row>
    <row r="30" spans="1:12" ht="22.5" customHeight="1" x14ac:dyDescent="0.15">
      <c r="A30" s="532" t="s">
        <v>139</v>
      </c>
      <c r="B30" s="532"/>
      <c r="C30" s="532"/>
      <c r="D30" s="532"/>
      <c r="E30" s="532"/>
      <c r="F30" s="532"/>
      <c r="G30" s="532"/>
      <c r="H30" s="532"/>
      <c r="I30" s="532"/>
      <c r="J30" s="532"/>
      <c r="K30" s="532"/>
      <c r="L30" s="532"/>
    </row>
    <row r="31" spans="1:12" ht="22.5" customHeight="1" x14ac:dyDescent="0.15">
      <c r="A31" s="532" t="s">
        <v>138</v>
      </c>
      <c r="B31" s="532"/>
      <c r="C31" s="532"/>
      <c r="D31" s="532"/>
      <c r="E31" s="532"/>
      <c r="F31" s="532"/>
      <c r="G31" s="532"/>
      <c r="H31" s="532"/>
      <c r="I31" s="532"/>
      <c r="J31" s="532"/>
      <c r="K31" s="532"/>
      <c r="L31" s="532"/>
    </row>
  </sheetData>
  <mergeCells count="71">
    <mergeCell ref="I25:J25"/>
    <mergeCell ref="A29:L29"/>
    <mergeCell ref="A30:L30"/>
    <mergeCell ref="A27:L27"/>
    <mergeCell ref="A31:L31"/>
    <mergeCell ref="A28:L28"/>
    <mergeCell ref="K22:L22"/>
    <mergeCell ref="A24:L24"/>
    <mergeCell ref="K25:L25"/>
    <mergeCell ref="A22:B22"/>
    <mergeCell ref="C22:D22"/>
    <mergeCell ref="E22:F22"/>
    <mergeCell ref="A25:B25"/>
    <mergeCell ref="C25:D25"/>
    <mergeCell ref="E25:F25"/>
    <mergeCell ref="G25:H25"/>
    <mergeCell ref="G22:H22"/>
    <mergeCell ref="I22:J22"/>
    <mergeCell ref="E15:F15"/>
    <mergeCell ref="E13:F13"/>
    <mergeCell ref="E14:F14"/>
    <mergeCell ref="A14:B14"/>
    <mergeCell ref="A15:B15"/>
    <mergeCell ref="A13:B13"/>
    <mergeCell ref="E21:F21"/>
    <mergeCell ref="A2:B2"/>
    <mergeCell ref="C2:F2"/>
    <mergeCell ref="A3:B3"/>
    <mergeCell ref="G2:H2"/>
    <mergeCell ref="I2:L2"/>
    <mergeCell ref="A16:B16"/>
    <mergeCell ref="I15:J15"/>
    <mergeCell ref="I13:J13"/>
    <mergeCell ref="I14:J14"/>
    <mergeCell ref="I16:J16"/>
    <mergeCell ref="A1:L1"/>
    <mergeCell ref="A9:B9"/>
    <mergeCell ref="A10:B10"/>
    <mergeCell ref="A11:B11"/>
    <mergeCell ref="A12:B12"/>
    <mergeCell ref="A8:B8"/>
    <mergeCell ref="I8:J8"/>
    <mergeCell ref="I9:J9"/>
    <mergeCell ref="E8:F8"/>
    <mergeCell ref="E9:F9"/>
    <mergeCell ref="I11:J11"/>
    <mergeCell ref="A7:L7"/>
    <mergeCell ref="E16:F16"/>
    <mergeCell ref="E11:F11"/>
    <mergeCell ref="E12:F12"/>
    <mergeCell ref="E10:F10"/>
    <mergeCell ref="G3:H3"/>
    <mergeCell ref="I3:L3"/>
    <mergeCell ref="G5:H5"/>
    <mergeCell ref="A17:L17"/>
    <mergeCell ref="I12:J12"/>
    <mergeCell ref="C3:F3"/>
    <mergeCell ref="A4:L4"/>
    <mergeCell ref="A6:L6"/>
    <mergeCell ref="A5:B5"/>
    <mergeCell ref="I10:J10"/>
    <mergeCell ref="K18:L18"/>
    <mergeCell ref="I21:J21"/>
    <mergeCell ref="A18:D18"/>
    <mergeCell ref="G18:J18"/>
    <mergeCell ref="E18:F18"/>
    <mergeCell ref="A21:B21"/>
    <mergeCell ref="A20:L20"/>
    <mergeCell ref="K21:L21"/>
    <mergeCell ref="G21:H21"/>
    <mergeCell ref="C21:D21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  <headerFooter>
    <oddFooter>&amp;R■千葉県立手賀の丘少年自然の家　160511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利用許可申請書</vt:lpstr>
      <vt:lpstr>活動計画書</vt:lpstr>
      <vt:lpstr>食事申込書</vt:lpstr>
      <vt:lpstr>食事等料金表</vt:lpstr>
      <vt:lpstr>食物アレルギー事前確認票</vt:lpstr>
      <vt:lpstr>利用者名簿</vt:lpstr>
      <vt:lpstr>野外炊飯</vt:lpstr>
      <vt:lpstr>活動計画書!Print_Area</vt:lpstr>
      <vt:lpstr>食事申込書!Print_Area</vt:lpstr>
      <vt:lpstr>食物アレルギー事前確認票!Print_Area</vt:lpstr>
      <vt:lpstr>利用許可申請書!Print_Area</vt:lpstr>
      <vt:lpstr>利用者名簿!Print_Area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竹園 孝太朗</dc:creator>
  <cp:lastModifiedBy>kotaro</cp:lastModifiedBy>
  <cp:lastPrinted>2019-05-18T00:32:36Z</cp:lastPrinted>
  <dcterms:created xsi:type="dcterms:W3CDTF">2014-02-05T06:56:09Z</dcterms:created>
  <dcterms:modified xsi:type="dcterms:W3CDTF">2019-05-18T00:32:47Z</dcterms:modified>
</cp:coreProperties>
</file>